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0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<sst xmlns="http://schemas.openxmlformats.org/spreadsheetml/2006/main" count="1003" uniqueCount="270">
  <si>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</si>
  <si>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</si>
  <si>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</si>
  <si>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</si>
  <si>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</si>
  <si>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</si>
  <si>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</si>
  <si>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</si>
  <si>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</si>
  <si>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</si>
  <si>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</si>
  <si>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</si>
  <si>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</si>
  <si>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</si>
  <si>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</si>
  <si>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</si>
  <si>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</si>
  <si>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</si>
  <si>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</si>
  <si>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</si>
  <si>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</si>
  <si>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</si>
  <si>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</si>
  <si>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</si>
  <si>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</si>
  <si>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</si>
  <si>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</si>
  <si>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</si>
  <si>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</si>
  <si>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</si>
  <si>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</si>
  <si>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</si>
  <si>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</si>
  <si>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</si>
  <si>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</si>
  <si>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</si>
  <si>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</si>
  <si>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</si>
  <si>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</si>
  <si>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</si>
  <si>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</si>
  <si>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</si>
  <si>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</si>
  <si>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</si>
  <si>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</si>
  <si>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</si>
  <si>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</si>
  <si>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</si>
  <si>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</si>
  <si>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</si>
  <si>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</si>
  <si>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</si>
  <si>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</si>
  <si>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</si>
  <si>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</si>
  <si>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</si>
  <si>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</si>
  <si>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</si>
  <si>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</si>
  <si>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</si>
  <si>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</si>
  <si>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</si>
  <si>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</si>
  <si>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</si>
  <si>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</si>
  <si>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</si>
  <si>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</si>
  <si>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</si>
  <si>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</si>
  <si>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</si>
  <si>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</si>
  <si>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</si>
  <si>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0910</t>
  </si>
  <si>
    <t>2020 рік (проект)</t>
  </si>
  <si>
    <t>3.   0611020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</si>
  <si>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</si>
  <si>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</si>
  <si>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</si>
  <si>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</si>
  <si>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</si>
  <si>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</si>
  <si>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</si>
  <si>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</si>
  <si>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</si>
  <si>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</si>
  <si>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</si>
  <si>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Забезпечення надання послуг з загальної середньої освіти в денних загальноосвітніх закладах</t>
  </si>
  <si>
    <t>2)  завдання бюджетної програми;</t>
  </si>
  <si>
    <t>Забезпечити надання відповідних послуг денними закладами загальної середньої освіти</t>
  </si>
  <si>
    <t>3) підстави реалізації бюджетної програми.</t>
  </si>
  <si>
    <t xml:space="preserve"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проект закону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2020 рік та прогнозу на 2020-2021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     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</si>
  <si>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</si>
  <si>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</si>
  <si>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</si>
  <si>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</si>
  <si>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</si>
  <si>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</si>
  <si>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</si>
  <si>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</si>
  <si>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</si>
  <si>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</si>
  <si>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</si>
  <si>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</si>
  <si>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</si>
  <si>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</si>
  <si>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</si>
  <si>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</si>
  <si>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</si>
  <si>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</si>
  <si>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</si>
  <si>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</si>
  <si>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</si>
  <si>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</si>
  <si>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</si>
  <si>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</si>
  <si>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</si>
  <si>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</si>
  <si>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</si>
  <si>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</si>
  <si>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</si>
  <si>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</si>
  <si>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</si>
  <si>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</si>
  <si>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</si>
  <si>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</si>
  <si>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</si>
  <si>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</si>
  <si>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</si>
  <si>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</si>
  <si>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</si>
  <si>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2111</t>
  </si>
  <si>
    <t>2120</t>
  </si>
  <si>
    <t>2210</t>
  </si>
  <si>
    <t>2220</t>
  </si>
  <si>
    <t>2230</t>
  </si>
  <si>
    <t>2240</t>
  </si>
  <si>
    <t>2250</t>
  </si>
  <si>
    <t>2271</t>
  </si>
  <si>
    <t>Оплата теплопостачання</t>
  </si>
  <si>
    <t>2272</t>
  </si>
  <si>
    <t>2273</t>
  </si>
  <si>
    <t>2274</t>
  </si>
  <si>
    <t>2275</t>
  </si>
  <si>
    <t>2282</t>
  </si>
  <si>
    <t>2800</t>
  </si>
  <si>
    <t>3110</t>
  </si>
  <si>
    <t>Придбання обладнання і предметів довгострокового користування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</si>
  <si>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</si>
  <si>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</si>
  <si>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</si>
  <si>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</si>
  <si>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</si>
  <si>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</si>
  <si>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</si>
  <si>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</si>
  <si>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</si>
  <si>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</si>
  <si>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</si>
  <si>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</si>
  <si>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</si>
  <si>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</si>
  <si>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</si>
  <si>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</si>
  <si>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</si>
  <si>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</si>
  <si>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</si>
  <si>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</si>
  <si>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</si>
  <si>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</si>
  <si>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</si>
  <si>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</si>
  <si>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</si>
  <si>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Усього середньорічне число ставок/штатних одиниць</t>
  </si>
  <si>
    <t>од.</t>
  </si>
  <si>
    <t>мережа</t>
  </si>
  <si>
    <t>кількість закладів (за ступенями шкіл),</t>
  </si>
  <si>
    <t>кількість класів (за ступенями шкіл)</t>
  </si>
  <si>
    <t>Ефективності</t>
  </si>
  <si>
    <t>середні витрати на 1 учня</t>
  </si>
  <si>
    <t>грн.</t>
  </si>
  <si>
    <t>розрахунковий</t>
  </si>
  <si>
    <t>діто-дні відвідування</t>
  </si>
  <si>
    <t>днів</t>
  </si>
  <si>
    <t>Якості</t>
  </si>
  <si>
    <t>кількість днів відвідування</t>
  </si>
  <si>
    <t>2) результативні показники бюджетної програми у   2021-2022 роках:</t>
  </si>
  <si>
    <t>9. Структура видатків на оплату праці:</t>
  </si>
  <si>
    <t>Обов`язкові виплати</t>
  </si>
  <si>
    <t>стимулючі доплати та надбавки</t>
  </si>
  <si>
    <t>Матеріальна допомога</t>
  </si>
  <si>
    <t>Інші виплати</t>
  </si>
  <si>
    <t>у т.ч. щомісячна надбавка за вислугу років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</si>
  <si>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</si>
  <si>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</si>
  <si>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</si>
  <si>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</si>
  <si>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</si>
  <si>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</si>
  <si>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</si>
  <si>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</si>
  <si>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</si>
  <si>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Керівники</t>
  </si>
  <si>
    <t>Обслуговуючий персонал</t>
  </si>
  <si>
    <t>спеціалістів</t>
  </si>
  <si>
    <t>Педагогічний персонал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</si>
  <si>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</si>
  <si>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</si>
  <si>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</si>
  <si>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</si>
  <si>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</si>
  <si>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</si>
  <si>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</si>
  <si>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</si>
  <si>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"Шкільний автобус"</t>
  </si>
  <si>
    <t>Рішення сесії</t>
  </si>
  <si>
    <t>Міська програма організації харчування дітей у загальноосвітніх та дошкільних навчальних закладах на 2018-2019роки</t>
  </si>
  <si>
    <t>Програма оздоровлення та відпочинку дітей на 2017-2020роки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</si>
  <si>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</si>
  <si>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</si>
  <si>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</si>
  <si>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</si>
  <si>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</si>
  <si>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</si>
  <si>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</si>
  <si>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</si>
  <si>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</si>
  <si>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</si>
  <si>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</si>
  <si>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</si>
  <si>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</si>
  <si>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</si>
  <si>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</si>
  <si>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</si>
  <si>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</si>
  <si>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</si>
  <si>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</si>
  <si>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</si>
  <si>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</si>
  <si>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</si>
  <si>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</si>
  <si>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</si>
  <si>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</si>
  <si>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</si>
  <si>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</si>
  <si>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</si>
  <si>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</si>
  <si>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</si>
  <si>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</si>
  <si>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</si>
  <si>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</si>
  <si>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</si>
  <si>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</si>
  <si>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</si>
  <si>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</si>
  <si>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</si>
  <si>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</si>
  <si>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Капітальний ремонт інших об"єктів</t>
  </si>
  <si>
    <t>Розрахунки згідно штатного розпису, виплати передбачені законодвством та колективним договором</t>
  </si>
  <si>
    <t>ЄСВ на ФОП</t>
  </si>
  <si>
    <t>Поповнення аптечок</t>
  </si>
  <si>
    <t xml:space="preserve">Витрати на проведення збалансованого харчування </t>
  </si>
  <si>
    <t>Витрати на проведення  вогнегасної обробки будівель  - 366,9 тис. грн, оплата послуг з встановлееня  автоматичної ПС 1030 тис. грн. , облаштування вузлів газу з дестанційною передачею показань лічильника 120,00 тис. гр.,  проведення замірів опору та інші поточні видатки</t>
  </si>
  <si>
    <t>Розрахунки відповідно до виділених лімітів та діючих цін</t>
  </si>
  <si>
    <t>На навчання персоналу з техніки безпеки, пожежної безпеки та відповідального за газове господартво</t>
  </si>
  <si>
    <t>Придбання пристроїв блискавкозахисту</t>
  </si>
  <si>
    <t>Капітальний ремонт внутрішнього санвузла</t>
  </si>
  <si>
    <t xml:space="preserve">Придбання обладнання та інвентарю, канцелярських товарів, бензину, запчастини, товарів для проведення поточного ремонту, придбання  обладнання для навчальних класів, придбання  навчальних посібників </t>
  </si>
  <si>
    <t xml:space="preserve"> Поточний ремонт автомобіля, класів, обслуговування оргтехніки, проведення лабораторних випробовувань продуктів харчування та питної води та інші видатки</t>
  </si>
  <si>
    <t>Витрати на відрядження вчителям для підвищення кваліфікації</t>
  </si>
  <si>
    <t>Податки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</si>
</sst>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ansSerif"/>
      <family val="0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i/>
      <sz val="9"/>
      <color indexed="8"/>
      <name val="SansSerif"/>
      <family val="0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vertic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right" vertical="center" wrapText="1"/>
      <protection/>
    </xf>
    <xf numFmtId="3" fontId="9" fillId="0" borderId="0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49" fontId="59" fillId="0" borderId="11" xfId="0" applyNumberFormat="1" applyFont="1" applyBorder="1" applyAlignment="1">
      <alignment vertical="top" wrapText="1"/>
    </xf>
    <xf numFmtId="0" fontId="59" fillId="0" borderId="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7" fillId="0" borderId="11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3" fontId="8" fillId="0" borderId="16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3" fontId="9" fillId="0" borderId="16" xfId="0" applyNumberFormat="1" applyFont="1" applyBorder="1" applyAlignment="1" applyProtection="1">
      <alignment horizontal="right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3" fontId="8" fillId="0" borderId="16" xfId="0" applyNumberFormat="1" applyFont="1" applyBorder="1" applyAlignment="1" applyProtection="1">
      <alignment horizontal="right" vertical="center" wrapText="1"/>
      <protection/>
    </xf>
    <xf numFmtId="3" fontId="9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right" vertical="center" wrapText="1"/>
      <protection/>
    </xf>
    <xf numFmtId="0" fontId="9" fillId="0" borderId="16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right" vertical="center" wrapText="1"/>
      <protection/>
    </xf>
    <xf numFmtId="0" fontId="13" fillId="0" borderId="16" xfId="0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184" fontId="8" fillId="0" borderId="16" xfId="0" applyNumberFormat="1" applyFont="1" applyBorder="1" applyAlignment="1" applyProtection="1">
      <alignment horizontal="right" vertical="center" wrapText="1"/>
      <protection/>
    </xf>
    <xf numFmtId="185" fontId="10" fillId="0" borderId="16" xfId="0" applyNumberFormat="1" applyFont="1" applyBorder="1" applyAlignment="1" applyProtection="1">
      <alignment horizontal="center" vertical="top" wrapText="1"/>
      <protection/>
    </xf>
    <xf numFmtId="184" fontId="8" fillId="0" borderId="16" xfId="0" applyNumberFormat="1" applyFont="1" applyBorder="1" applyAlignment="1" applyProtection="1">
      <alignment horizontal="right" vertical="top" wrapText="1"/>
      <protection/>
    </xf>
    <xf numFmtId="184" fontId="9" fillId="0" borderId="16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185" fontId="10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Layout" workbookViewId="0" topLeftCell="A4">
      <selection activeCell="B102" sqref="B102:C102"/>
    </sheetView>
  </sheetViews>
  <sheetFormatPr defaultColWidth="9.140625" defaultRowHeight="15"/>
  <cols>
    <col min="1" max="1" width="9.140625" style="41" customWidth="1"/>
    <col min="2" max="2" width="15.8515625" style="8" customWidth="1"/>
    <col min="3" max="3" width="30.421875" style="8" customWidth="1"/>
    <col min="4" max="7" width="12.28125" style="8" customWidth="1"/>
    <col min="8" max="8" width="14.8515625" style="8" customWidth="1"/>
    <col min="9" max="9" width="16.28125" style="8" customWidth="1"/>
    <col min="10" max="16384" width="9.140625" style="8" customWidth="1"/>
  </cols>
  <sheetData>
    <row r="1" spans="6:9" ht="15">
      <c r="F1" s="2"/>
      <c r="G1" s="2"/>
      <c r="H1" s="2"/>
      <c r="I1" s="3" t="s">
        <v>0</v>
      </c>
    </row>
    <row r="2" spans="6:9" ht="15">
      <c r="F2" s="2"/>
      <c r="G2" s="2"/>
      <c r="H2" s="2"/>
      <c r="I2" s="3" t="s">
        <v>4</v>
      </c>
    </row>
    <row r="3" spans="6:9" ht="15">
      <c r="F3" s="2"/>
      <c r="G3" s="2"/>
      <c r="H3" s="2"/>
      <c r="I3" s="3" t="s">
        <v>5</v>
      </c>
    </row>
    <row r="4" spans="6:9" ht="15">
      <c r="F4" s="2"/>
      <c r="G4" s="2"/>
      <c r="H4" s="2"/>
      <c r="I4" s="3" t="s">
        <v>6</v>
      </c>
    </row>
    <row r="5" spans="6:9" ht="15">
      <c r="F5" s="2"/>
      <c r="G5" s="2"/>
      <c r="H5" s="2"/>
      <c r="I5" s="3" t="s">
        <v>7</v>
      </c>
    </row>
    <row r="6" spans="2:9" ht="15">
      <c r="B6" s="60" t="s">
        <v>71</v>
      </c>
      <c r="C6" s="60"/>
      <c r="D6" s="60"/>
      <c r="E6" s="60"/>
      <c r="F6" s="60"/>
      <c r="G6" s="60"/>
      <c r="H6" s="60"/>
      <c r="I6" s="60"/>
    </row>
    <row r="7" spans="1:9" s="31" customFormat="1" ht="15">
      <c r="A7" s="41"/>
      <c r="B7" s="30"/>
      <c r="C7" s="30"/>
      <c r="D7" s="30"/>
      <c r="E7" s="30"/>
      <c r="F7" s="30"/>
      <c r="G7" s="30"/>
      <c r="H7" s="30"/>
      <c r="I7" s="30"/>
    </row>
    <row r="8" spans="2:9" ht="30.75" customHeight="1">
      <c r="B8" s="33" t="s">
        <v>21</v>
      </c>
      <c r="C8" s="42" t="s">
        <v>34</v>
      </c>
      <c r="D8" s="42"/>
      <c r="E8" s="44" t="s">
        <v>35</v>
      </c>
      <c r="F8" s="44"/>
      <c r="G8" s="34"/>
      <c r="H8" s="44" t="s">
        <v>36</v>
      </c>
      <c r="I8" s="44"/>
    </row>
    <row r="9" spans="2:9" ht="25.5" customHeight="1">
      <c r="B9" s="47" t="s">
        <v>19</v>
      </c>
      <c r="C9" s="47"/>
      <c r="D9" s="47"/>
      <c r="E9" s="51" t="s">
        <v>26</v>
      </c>
      <c r="F9" s="51"/>
      <c r="G9" s="50"/>
      <c r="H9" s="48" t="s">
        <v>27</v>
      </c>
      <c r="I9" s="48"/>
    </row>
    <row r="10" spans="2:9" ht="26.25" customHeight="1">
      <c r="B10" s="35" t="s">
        <v>20</v>
      </c>
      <c r="C10" s="43" t="s">
        <v>34</v>
      </c>
      <c r="D10" s="43"/>
      <c r="E10" s="44" t="s">
        <v>37</v>
      </c>
      <c r="F10" s="44"/>
      <c r="G10" s="36"/>
      <c r="H10" s="44" t="s">
        <v>36</v>
      </c>
      <c r="I10" s="44"/>
    </row>
    <row r="11" spans="2:9" ht="45" customHeight="1">
      <c r="B11" s="47" t="s">
        <v>18</v>
      </c>
      <c r="C11" s="47"/>
      <c r="D11" s="47"/>
      <c r="E11" s="47" t="s">
        <v>28</v>
      </c>
      <c r="F11" s="47"/>
      <c r="G11" s="50"/>
      <c r="H11" s="48" t="s">
        <v>27</v>
      </c>
      <c r="I11" s="48"/>
    </row>
    <row r="12" spans="2:9" ht="52.5" customHeight="1">
      <c r="B12" s="37" t="s">
        <v>74</v>
      </c>
      <c r="C12" s="32">
        <v>1020</v>
      </c>
      <c r="D12" s="44" t="s">
        <v>72</v>
      </c>
      <c r="E12" s="44"/>
      <c r="F12" s="45" t="str">
        <f>'Додаток 2'!AJ8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G12" s="46"/>
      <c r="H12" s="46"/>
      <c r="I12" s="17">
        <v>25539000000</v>
      </c>
    </row>
    <row r="13" spans="2:9" ht="47.25" customHeight="1">
      <c r="B13" s="12" t="s">
        <v>29</v>
      </c>
      <c r="C13" s="10" t="s">
        <v>30</v>
      </c>
      <c r="D13" s="49" t="s">
        <v>31</v>
      </c>
      <c r="E13" s="49"/>
      <c r="F13" s="47" t="s">
        <v>32</v>
      </c>
      <c r="G13" s="47"/>
      <c r="H13" s="47"/>
      <c r="I13" s="13" t="s">
        <v>33</v>
      </c>
    </row>
    <row r="14" spans="2:3" ht="15">
      <c r="B14" s="11" t="s">
        <v>22</v>
      </c>
      <c r="C14" s="1"/>
    </row>
    <row r="15" spans="2:8" ht="21" customHeight="1">
      <c r="B15" s="58" t="s">
        <v>8</v>
      </c>
      <c r="C15" s="58"/>
      <c r="D15" s="58"/>
      <c r="E15" s="58"/>
      <c r="F15" s="58"/>
      <c r="G15" s="58"/>
      <c r="H15" s="58"/>
    </row>
    <row r="16" spans="2:8" ht="20.25" customHeight="1">
      <c r="B16" s="58" t="s">
        <v>38</v>
      </c>
      <c r="C16" s="58"/>
      <c r="D16" s="58"/>
      <c r="E16" s="58"/>
      <c r="F16" s="58"/>
      <c r="G16" s="58"/>
      <c r="H16" s="58"/>
    </row>
    <row r="17" spans="2:9" ht="15">
      <c r="B17" s="61"/>
      <c r="C17" s="61"/>
      <c r="H17" s="61" t="s">
        <v>9</v>
      </c>
      <c r="I17" s="61"/>
    </row>
    <row r="18" spans="2:9" ht="57.75" customHeight="1">
      <c r="B18" s="59" t="s">
        <v>17</v>
      </c>
      <c r="C18" s="59" t="s">
        <v>1</v>
      </c>
      <c r="D18" s="59" t="s">
        <v>39</v>
      </c>
      <c r="E18" s="59" t="s">
        <v>40</v>
      </c>
      <c r="F18" s="59" t="s">
        <v>73</v>
      </c>
      <c r="G18" s="59"/>
      <c r="H18" s="59" t="s">
        <v>41</v>
      </c>
      <c r="I18" s="112"/>
    </row>
    <row r="19" spans="2:9" ht="45" customHeight="1">
      <c r="B19" s="59"/>
      <c r="C19" s="59"/>
      <c r="D19" s="59"/>
      <c r="E19" s="59"/>
      <c r="F19" s="59" t="s">
        <v>10</v>
      </c>
      <c r="G19" s="59" t="s">
        <v>23</v>
      </c>
      <c r="H19" s="59"/>
      <c r="I19" s="112"/>
    </row>
    <row r="20" spans="2:9" ht="15">
      <c r="B20" s="59"/>
      <c r="C20" s="59"/>
      <c r="D20" s="59"/>
      <c r="E20" s="59"/>
      <c r="F20" s="59"/>
      <c r="G20" s="59"/>
      <c r="H20" s="59"/>
      <c r="I20" s="112"/>
    </row>
    <row r="21" spans="2:9" ht="15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27">
        <v>6</v>
      </c>
      <c r="H21" s="59">
        <v>7</v>
      </c>
      <c r="I21" s="112"/>
    </row>
    <row r="22" spans="2:9" ht="39" customHeight="1">
      <c r="B22" s="7" t="str">
        <f>'Додаток 2'!B41</f>
        <v>2111</v>
      </c>
      <c r="C22" s="4" t="str">
        <f>'Додаток 2'!H41</f>
        <v>Заробітна плата</v>
      </c>
      <c r="D22" s="16">
        <f>'Додаток 2'!Q41</f>
        <v>17066211</v>
      </c>
      <c r="E22" s="16">
        <f>'Додаток 2'!AU41</f>
        <v>17002031</v>
      </c>
      <c r="F22" s="16">
        <f>'Додаток 2'!CC41</f>
        <v>18670700</v>
      </c>
      <c r="G22" s="16">
        <v>4291683</v>
      </c>
      <c r="H22" s="110" t="s">
        <v>257</v>
      </c>
      <c r="I22" s="112"/>
    </row>
    <row r="23" spans="1:9" s="14" customFormat="1" ht="15">
      <c r="A23" s="41"/>
      <c r="B23" s="18" t="str">
        <f>'Додаток 2'!B42</f>
        <v>2120</v>
      </c>
      <c r="C23" s="4" t="str">
        <f>'Додаток 2'!H42</f>
        <v>Нарахування на оплату праці</v>
      </c>
      <c r="D23" s="16">
        <f>'Додаток 2'!Q42</f>
        <v>3753184</v>
      </c>
      <c r="E23" s="16">
        <f>'Додаток 2'!AU42</f>
        <v>3747246</v>
      </c>
      <c r="F23" s="16">
        <f>'Додаток 2'!CC42</f>
        <v>4107600</v>
      </c>
      <c r="G23" s="16">
        <v>944124</v>
      </c>
      <c r="H23" s="110" t="s">
        <v>258</v>
      </c>
      <c r="I23" s="112"/>
    </row>
    <row r="24" spans="1:9" s="14" customFormat="1" ht="62.25" customHeight="1">
      <c r="A24" s="41"/>
      <c r="B24" s="18" t="str">
        <f>'Додаток 2'!B43</f>
        <v>2210</v>
      </c>
      <c r="C24" s="4" t="str">
        <f>'Додаток 2'!H43</f>
        <v>Предмети, матеріали, обладнання та інвентар</v>
      </c>
      <c r="D24" s="16">
        <f>'Додаток 2'!Q43</f>
        <v>634082</v>
      </c>
      <c r="E24" s="16">
        <f>'Додаток 2'!AU43</f>
        <v>546939</v>
      </c>
      <c r="F24" s="16">
        <f>'Додаток 2'!CC43</f>
        <v>352380</v>
      </c>
      <c r="G24" s="16">
        <v>54000</v>
      </c>
      <c r="H24" s="110" t="s">
        <v>266</v>
      </c>
      <c r="I24" s="112"/>
    </row>
    <row r="25" spans="1:9" s="14" customFormat="1" ht="30">
      <c r="A25" s="41"/>
      <c r="B25" s="18" t="str">
        <f>'Додаток 2'!B44</f>
        <v>2220</v>
      </c>
      <c r="C25" s="4" t="str">
        <f>'Додаток 2'!H44</f>
        <v>Медикаменти та перев'язувальні матеріали</v>
      </c>
      <c r="D25" s="16">
        <f>'Додаток 2'!Q44</f>
        <v>5562</v>
      </c>
      <c r="E25" s="16">
        <f>'Додаток 2'!AU44</f>
        <v>5500</v>
      </c>
      <c r="F25" s="16">
        <f>'Додаток 2'!CC44</f>
        <v>5000</v>
      </c>
      <c r="G25" s="16">
        <v>500</v>
      </c>
      <c r="H25" s="110" t="s">
        <v>259</v>
      </c>
      <c r="I25" s="112"/>
    </row>
    <row r="26" spans="1:9" s="14" customFormat="1" ht="22.5" customHeight="1">
      <c r="A26" s="41"/>
      <c r="B26" s="18" t="str">
        <f>'Додаток 2'!B45</f>
        <v>2230</v>
      </c>
      <c r="C26" s="4" t="str">
        <f>'Додаток 2'!H45</f>
        <v>Продукти харчування</v>
      </c>
      <c r="D26" s="16">
        <f>'Додаток 2'!Q45</f>
        <v>895651</v>
      </c>
      <c r="E26" s="16">
        <f>'Додаток 2'!AU45</f>
        <v>950000</v>
      </c>
      <c r="F26" s="16">
        <f>'Додаток 2'!CC45</f>
        <v>1000000</v>
      </c>
      <c r="G26" s="16">
        <v>50000</v>
      </c>
      <c r="H26" s="110" t="s">
        <v>260</v>
      </c>
      <c r="I26" s="112"/>
    </row>
    <row r="27" spans="1:9" s="14" customFormat="1" ht="90" customHeight="1">
      <c r="A27" s="41"/>
      <c r="B27" s="18" t="str">
        <f>'Додаток 2'!B46</f>
        <v>2240</v>
      </c>
      <c r="C27" s="4" t="str">
        <f>'Додаток 2'!H46</f>
        <v>Оплата послуг (крім комунальних)</v>
      </c>
      <c r="D27" s="16">
        <f>'Додаток 2'!Q46</f>
        <v>228446</v>
      </c>
      <c r="E27" s="16">
        <f>'Додаток 2'!AU46</f>
        <v>462851</v>
      </c>
      <c r="F27" s="16">
        <f>'Додаток 2'!CC46</f>
        <v>190000</v>
      </c>
      <c r="G27" s="16">
        <v>1628400</v>
      </c>
      <c r="H27" s="110" t="s">
        <v>261</v>
      </c>
      <c r="I27" s="112"/>
    </row>
    <row r="28" spans="1:9" s="14" customFormat="1" ht="21.75" customHeight="1">
      <c r="A28" s="41"/>
      <c r="B28" s="18" t="str">
        <f>'Додаток 2'!B47</f>
        <v>2250</v>
      </c>
      <c r="C28" s="4" t="str">
        <f>'Додаток 2'!H47</f>
        <v>Видатки на відрядження</v>
      </c>
      <c r="D28" s="16">
        <f>'Додаток 2'!Q47</f>
        <v>74827</v>
      </c>
      <c r="E28" s="16">
        <f>'Додаток 2'!AU47</f>
        <v>75900</v>
      </c>
      <c r="F28" s="16">
        <f>'Додаток 2'!CC47</f>
        <v>50000</v>
      </c>
      <c r="G28" s="16">
        <v>40000</v>
      </c>
      <c r="H28" s="110" t="s">
        <v>268</v>
      </c>
      <c r="I28" s="112"/>
    </row>
    <row r="29" spans="1:9" s="14" customFormat="1" ht="24" customHeight="1">
      <c r="A29" s="41"/>
      <c r="B29" s="18" t="str">
        <f>'Додаток 2'!B48</f>
        <v>2271</v>
      </c>
      <c r="C29" s="4" t="str">
        <f>'Додаток 2'!H48</f>
        <v>Оплата теплопостачання</v>
      </c>
      <c r="D29" s="16">
        <f>'Додаток 2'!Q48</f>
        <v>1206546</v>
      </c>
      <c r="E29" s="16">
        <f>'Додаток 2'!AU48</f>
        <v>1136302</v>
      </c>
      <c r="F29" s="16">
        <f>'Додаток 2'!CC48</f>
        <v>900000</v>
      </c>
      <c r="G29" s="16">
        <v>258137</v>
      </c>
      <c r="H29" s="110" t="s">
        <v>262</v>
      </c>
      <c r="I29" s="112"/>
    </row>
    <row r="30" spans="1:9" s="14" customFormat="1" ht="29.25" customHeight="1">
      <c r="A30" s="41"/>
      <c r="B30" s="18" t="str">
        <f>'Додаток 2'!B49</f>
        <v>2272</v>
      </c>
      <c r="C30" s="4" t="str">
        <f>'Додаток 2'!H49</f>
        <v>Оплата водопостачання та водовідведення</v>
      </c>
      <c r="D30" s="16">
        <f>'Додаток 2'!Q49</f>
        <v>100204</v>
      </c>
      <c r="E30" s="16">
        <f>'Додаток 2'!AU49</f>
        <v>124500</v>
      </c>
      <c r="F30" s="16">
        <f>'Додаток 2'!CC49</f>
        <v>145000</v>
      </c>
      <c r="G30" s="16">
        <v>96388</v>
      </c>
      <c r="H30" s="110" t="s">
        <v>262</v>
      </c>
      <c r="I30" s="112"/>
    </row>
    <row r="31" spans="1:9" s="14" customFormat="1" ht="28.5" customHeight="1">
      <c r="A31" s="41"/>
      <c r="B31" s="18" t="str">
        <f>'Додаток 2'!B50</f>
        <v>2273</v>
      </c>
      <c r="C31" s="4" t="str">
        <f>'Додаток 2'!H50</f>
        <v>Оплата електроенергії</v>
      </c>
      <c r="D31" s="16">
        <f>'Додаток 2'!Q50</f>
        <v>399690</v>
      </c>
      <c r="E31" s="16">
        <f>'Додаток 2'!AU50</f>
        <v>421232</v>
      </c>
      <c r="F31" s="16">
        <f>'Додаток 2'!CC50</f>
        <v>490000</v>
      </c>
      <c r="G31" s="16">
        <v>107998</v>
      </c>
      <c r="H31" s="110" t="s">
        <v>262</v>
      </c>
      <c r="I31" s="112"/>
    </row>
    <row r="32" spans="1:9" s="14" customFormat="1" ht="15">
      <c r="A32" s="41"/>
      <c r="B32" s="18" t="str">
        <f>'Додаток 2'!B51</f>
        <v>2274</v>
      </c>
      <c r="C32" s="4" t="str">
        <f>'Додаток 2'!H51</f>
        <v>Оплата природного газу</v>
      </c>
      <c r="D32" s="16">
        <f>'Додаток 2'!Q51</f>
        <v>2097271</v>
      </c>
      <c r="E32" s="16">
        <f>'Додаток 2'!AU51</f>
        <v>1697548</v>
      </c>
      <c r="F32" s="16">
        <f>'Додаток 2'!CC51</f>
        <v>1705000</v>
      </c>
      <c r="G32" s="16"/>
      <c r="H32" s="111"/>
      <c r="I32" s="112"/>
    </row>
    <row r="33" spans="1:9" s="14" customFormat="1" ht="30">
      <c r="A33" s="41"/>
      <c r="B33" s="18" t="str">
        <f>'Додаток 2'!B52</f>
        <v>2275</v>
      </c>
      <c r="C33" s="4" t="str">
        <f>'Додаток 2'!H52</f>
        <v>Оплата інших енергоносіїв та інших комунальних послуг</v>
      </c>
      <c r="D33" s="16">
        <f>'Додаток 2'!Q52</f>
        <v>9635</v>
      </c>
      <c r="E33" s="16">
        <f>'Додаток 2'!AU52</f>
        <v>55984</v>
      </c>
      <c r="F33" s="16">
        <f>'Додаток 2'!CC52</f>
        <v>60000</v>
      </c>
      <c r="G33" s="16"/>
      <c r="H33" s="111"/>
      <c r="I33" s="112"/>
    </row>
    <row r="34" spans="1:9" s="14" customFormat="1" ht="60">
      <c r="A34" s="41"/>
      <c r="B34" s="18" t="str">
        <f>'Додаток 2'!B53</f>
        <v>2282</v>
      </c>
      <c r="C34" s="4" t="str">
        <f>'Додаток 2'!H53</f>
        <v>Окремі заходи по реалізації державних (регіональних) програм, не віднесені до заходів розвитку</v>
      </c>
      <c r="D34" s="16">
        <f>'Додаток 2'!Q53</f>
        <v>2365</v>
      </c>
      <c r="E34" s="16">
        <f>'Додаток 2'!AU53</f>
        <v>4000</v>
      </c>
      <c r="F34" s="16">
        <f>'Додаток 2'!CC53</f>
        <v>3000</v>
      </c>
      <c r="G34" s="16">
        <v>15000</v>
      </c>
      <c r="H34" s="110" t="s">
        <v>263</v>
      </c>
      <c r="I34" s="112"/>
    </row>
    <row r="35" spans="1:9" s="19" customFormat="1" ht="21" customHeight="1">
      <c r="A35" s="41"/>
      <c r="B35" s="18" t="str">
        <f>'Додаток 2'!B54</f>
        <v>2800</v>
      </c>
      <c r="C35" s="4" t="str">
        <f>'Додаток 2'!H54</f>
        <v>Інші поточні видатки</v>
      </c>
      <c r="D35" s="16">
        <f>'Додаток 2'!Q54</f>
        <v>18466</v>
      </c>
      <c r="E35" s="16">
        <f>'Додаток 2'!AU54</f>
        <v>4000</v>
      </c>
      <c r="F35" s="16">
        <f>'Додаток 2'!CC54</f>
        <v>3000</v>
      </c>
      <c r="G35" s="16">
        <v>10000</v>
      </c>
      <c r="H35" s="110" t="s">
        <v>269</v>
      </c>
      <c r="I35" s="112"/>
    </row>
    <row r="36" spans="1:9" s="19" customFormat="1" ht="43.5" customHeight="1">
      <c r="A36" s="41"/>
      <c r="B36" s="18" t="str">
        <f>'Додаток 2'!B55</f>
        <v>3110</v>
      </c>
      <c r="C36" s="4" t="str">
        <f>'Додаток 2'!H55</f>
        <v>Придбання обладнання і предметів довгострокового користування</v>
      </c>
      <c r="D36" s="16">
        <f>'Додаток 2'!Q55</f>
        <v>0</v>
      </c>
      <c r="E36" s="16">
        <f>'Додаток 2'!AU55</f>
        <v>0</v>
      </c>
      <c r="F36" s="16">
        <f>'Додаток 2'!CC55</f>
        <v>0</v>
      </c>
      <c r="G36" s="16">
        <v>580000</v>
      </c>
      <c r="H36" s="110" t="s">
        <v>264</v>
      </c>
      <c r="I36" s="112"/>
    </row>
    <row r="37" spans="1:9" s="39" customFormat="1" ht="30" customHeight="1">
      <c r="A37" s="41"/>
      <c r="B37" s="38">
        <v>3132</v>
      </c>
      <c r="C37" s="4" t="s">
        <v>256</v>
      </c>
      <c r="D37" s="16"/>
      <c r="E37" s="16"/>
      <c r="F37" s="16"/>
      <c r="G37" s="16">
        <v>200000</v>
      </c>
      <c r="H37" s="110" t="s">
        <v>265</v>
      </c>
      <c r="I37" s="112"/>
    </row>
    <row r="39" spans="2:7" ht="39" customHeight="1">
      <c r="B39" s="53" t="s">
        <v>24</v>
      </c>
      <c r="C39" s="53"/>
      <c r="D39" s="53"/>
      <c r="E39" s="53"/>
      <c r="F39" s="53"/>
      <c r="G39" s="53"/>
    </row>
    <row r="41" spans="2:7" ht="105">
      <c r="B41" s="7" t="s">
        <v>11</v>
      </c>
      <c r="C41" s="7" t="s">
        <v>1</v>
      </c>
      <c r="D41" s="7" t="s">
        <v>12</v>
      </c>
      <c r="E41" s="7" t="s">
        <v>13</v>
      </c>
      <c r="F41" s="15" t="s">
        <v>63</v>
      </c>
      <c r="G41" s="15" t="s">
        <v>64</v>
      </c>
    </row>
    <row r="42" spans="2:7" ht="15">
      <c r="B42" s="7">
        <v>1</v>
      </c>
      <c r="C42" s="7">
        <v>2</v>
      </c>
      <c r="D42" s="7">
        <v>3</v>
      </c>
      <c r="E42" s="7">
        <v>4</v>
      </c>
      <c r="F42" s="7">
        <v>5</v>
      </c>
      <c r="G42" s="7">
        <v>6</v>
      </c>
    </row>
    <row r="43" spans="2:7" ht="15">
      <c r="B43" s="4"/>
      <c r="C43" s="26" t="str">
        <f>'Додаток 2'!E119</f>
        <v>Затрат</v>
      </c>
      <c r="D43" s="4"/>
      <c r="E43" s="4"/>
      <c r="F43" s="4"/>
      <c r="G43" s="4"/>
    </row>
    <row r="44" spans="1:7" s="14" customFormat="1" ht="30">
      <c r="A44" s="41"/>
      <c r="B44" s="4"/>
      <c r="C44" s="4" t="str">
        <f>'Додаток 2'!E120</f>
        <v>Усього середньорічне число ставок/штатних одиниць</v>
      </c>
      <c r="D44" s="18" t="str">
        <f>'Додаток 2'!Q120</f>
        <v>од.</v>
      </c>
      <c r="E44" s="18" t="str">
        <f>'Додаток 2'!W120</f>
        <v>мережа</v>
      </c>
      <c r="F44" s="4">
        <f>'Додаток 2'!CK120</f>
        <v>218.68</v>
      </c>
      <c r="G44" s="4">
        <v>218.6</v>
      </c>
    </row>
    <row r="45" spans="1:7" s="14" customFormat="1" ht="30">
      <c r="A45" s="41"/>
      <c r="B45" s="4"/>
      <c r="C45" s="4" t="str">
        <f>'Додаток 2'!E121</f>
        <v>кількість закладів (за ступенями шкіл),</v>
      </c>
      <c r="D45" s="18" t="str">
        <f>'Додаток 2'!Q121</f>
        <v>од.</v>
      </c>
      <c r="E45" s="18" t="str">
        <f>'Додаток 2'!W121</f>
        <v>мережа</v>
      </c>
      <c r="F45" s="4">
        <f>'Додаток 2'!CK121</f>
        <v>3</v>
      </c>
      <c r="G45" s="4">
        <v>3</v>
      </c>
    </row>
    <row r="46" spans="2:7" ht="30">
      <c r="B46" s="4"/>
      <c r="C46" s="4" t="str">
        <f>'Додаток 2'!E122</f>
        <v>кількість класів (за ступенями шкіл)</v>
      </c>
      <c r="D46" s="18" t="str">
        <f>'Додаток 2'!Q122</f>
        <v>од.</v>
      </c>
      <c r="E46" s="18" t="str">
        <f>'Додаток 2'!W122</f>
        <v>мережа</v>
      </c>
      <c r="F46" s="4">
        <f>'Додаток 2'!CK122</f>
        <v>50</v>
      </c>
      <c r="G46" s="4">
        <v>50</v>
      </c>
    </row>
    <row r="47" spans="2:7" ht="15">
      <c r="B47" s="4"/>
      <c r="C47" s="26" t="str">
        <f>'Додаток 2'!E123</f>
        <v>Ефективності</v>
      </c>
      <c r="D47" s="18">
        <f>'Додаток 2'!Q123</f>
      </c>
      <c r="E47" s="18">
        <f>'Додаток 2'!W123</f>
      </c>
      <c r="F47" s="4">
        <f>'Додаток 2'!CK123</f>
      </c>
      <c r="G47" s="4"/>
    </row>
    <row r="48" spans="1:7" s="14" customFormat="1" ht="19.5" customHeight="1">
      <c r="A48" s="41"/>
      <c r="B48" s="4"/>
      <c r="C48" s="4" t="str">
        <f>'Додаток 2'!E124</f>
        <v>середні витрати на 1 учня</v>
      </c>
      <c r="D48" s="18" t="str">
        <f>'Додаток 2'!Q124</f>
        <v>грн.</v>
      </c>
      <c r="E48" s="18" t="str">
        <f>'Додаток 2'!W124</f>
        <v>розрахунковий</v>
      </c>
      <c r="F48" s="4">
        <f>'Додаток 2'!CK124</f>
        <v>24432</v>
      </c>
      <c r="G48" s="4">
        <f>ROUND((F57+G57)/1131,0)</f>
        <v>31793</v>
      </c>
    </row>
    <row r="49" spans="1:7" s="14" customFormat="1" ht="20.25" customHeight="1">
      <c r="A49" s="41"/>
      <c r="B49" s="4"/>
      <c r="C49" s="4" t="str">
        <f>'Додаток 2'!E125</f>
        <v>діто-дні відвідування</v>
      </c>
      <c r="D49" s="18" t="str">
        <f>'Додаток 2'!Q125</f>
        <v>днів</v>
      </c>
      <c r="E49" s="18" t="str">
        <f>'Додаток 2'!W125</f>
        <v>розрахунковий</v>
      </c>
      <c r="F49" s="4">
        <f>'Додаток 2'!CK125</f>
        <v>175615</v>
      </c>
      <c r="G49" s="4">
        <f>G51*1131</f>
        <v>175305</v>
      </c>
    </row>
    <row r="50" spans="2:7" ht="15">
      <c r="B50" s="4"/>
      <c r="C50" s="26" t="str">
        <f>'Додаток 2'!E126</f>
        <v>Якості</v>
      </c>
      <c r="D50" s="18">
        <f>'Додаток 2'!Q126</f>
      </c>
      <c r="E50" s="18">
        <f>'Додаток 2'!W126</f>
      </c>
      <c r="F50" s="4">
        <f>'Додаток 2'!CK126</f>
      </c>
      <c r="G50" s="4"/>
    </row>
    <row r="51" spans="2:7" ht="29.25" customHeight="1">
      <c r="B51" s="4"/>
      <c r="C51" s="4" t="str">
        <f>'Додаток 2'!E127</f>
        <v>кількість днів відвідування</v>
      </c>
      <c r="D51" s="18" t="str">
        <f>'Додаток 2'!Q127</f>
        <v>днів</v>
      </c>
      <c r="E51" s="18" t="str">
        <f>'Додаток 2'!W127</f>
        <v>розрахунковий</v>
      </c>
      <c r="F51" s="4">
        <f>'Додаток 2'!CK127</f>
        <v>155</v>
      </c>
      <c r="G51" s="4">
        <v>155</v>
      </c>
    </row>
    <row r="54" spans="2:8" ht="33" customHeight="1">
      <c r="B54" s="58" t="s">
        <v>60</v>
      </c>
      <c r="C54" s="58"/>
      <c r="D54" s="58"/>
      <c r="E54" s="58"/>
      <c r="F54" s="58"/>
      <c r="G54" s="58"/>
      <c r="H54" s="58"/>
    </row>
    <row r="55" spans="2:8" ht="15">
      <c r="B55" s="57"/>
      <c r="C55" s="57"/>
      <c r="D55" s="57"/>
      <c r="E55" s="57"/>
      <c r="F55" s="57"/>
      <c r="G55" s="57"/>
      <c r="H55" s="57"/>
    </row>
    <row r="56" spans="2:8" ht="15">
      <c r="B56" s="56"/>
      <c r="C56" s="56"/>
      <c r="D56" s="56"/>
      <c r="E56" s="56"/>
      <c r="F56" s="56"/>
      <c r="G56" s="56"/>
      <c r="H56" s="56"/>
    </row>
    <row r="57" spans="2:8" ht="15">
      <c r="B57" s="4" t="s">
        <v>2</v>
      </c>
      <c r="C57" s="4"/>
      <c r="D57" s="16">
        <f>SUM(D22:D36)</f>
        <v>26492140</v>
      </c>
      <c r="E57" s="16">
        <f>SUM(E22:E36)</f>
        <v>26234033</v>
      </c>
      <c r="F57" s="16">
        <f>SUM(F22:F36)</f>
        <v>27681680</v>
      </c>
      <c r="G57" s="16">
        <f>SUM(G22:G37)</f>
        <v>8276230</v>
      </c>
      <c r="H57" s="4"/>
    </row>
    <row r="58" spans="2:8" ht="15">
      <c r="B58" s="56"/>
      <c r="C58" s="56"/>
      <c r="D58" s="56"/>
      <c r="E58" s="56"/>
      <c r="F58" s="56"/>
      <c r="G58" s="56"/>
      <c r="H58" s="56"/>
    </row>
    <row r="59" spans="2:8" ht="42" customHeight="1">
      <c r="B59" s="57"/>
      <c r="C59" s="57"/>
      <c r="D59" s="57"/>
      <c r="E59" s="57"/>
      <c r="F59" s="57"/>
      <c r="G59" s="57"/>
      <c r="H59" s="57"/>
    </row>
    <row r="60" s="41" customFormat="1" ht="18.75" customHeight="1"/>
    <row r="61" spans="2:8" ht="15">
      <c r="B61" s="58" t="s">
        <v>55</v>
      </c>
      <c r="C61" s="58"/>
      <c r="D61" s="58"/>
      <c r="E61" s="58"/>
      <c r="F61" s="58"/>
      <c r="G61" s="58"/>
      <c r="H61" s="58"/>
    </row>
    <row r="62" ht="15">
      <c r="I62" s="40" t="s">
        <v>9</v>
      </c>
    </row>
    <row r="63" spans="2:9" ht="19.5" customHeight="1">
      <c r="B63" s="59" t="s">
        <v>3</v>
      </c>
      <c r="C63" s="59" t="s">
        <v>1</v>
      </c>
      <c r="D63" s="59" t="s">
        <v>56</v>
      </c>
      <c r="E63" s="59"/>
      <c r="F63" s="59" t="s">
        <v>57</v>
      </c>
      <c r="G63" s="59"/>
      <c r="H63" s="59" t="s">
        <v>58</v>
      </c>
      <c r="I63" s="112"/>
    </row>
    <row r="64" spans="2:9" ht="45" customHeight="1">
      <c r="B64" s="59"/>
      <c r="C64" s="59"/>
      <c r="D64" s="7" t="s">
        <v>14</v>
      </c>
      <c r="E64" s="7" t="s">
        <v>23</v>
      </c>
      <c r="F64" s="7" t="s">
        <v>14</v>
      </c>
      <c r="G64" s="7" t="s">
        <v>23</v>
      </c>
      <c r="H64" s="59"/>
      <c r="I64" s="112"/>
    </row>
    <row r="65" spans="2:9" ht="14.25" customHeight="1"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59">
        <v>7</v>
      </c>
      <c r="I65" s="112"/>
    </row>
    <row r="66" spans="1:9" s="14" customFormat="1" ht="23.25" customHeight="1">
      <c r="A66" s="41"/>
      <c r="B66" s="27" t="str">
        <f>'Додаток 2'!B69</f>
        <v>2111</v>
      </c>
      <c r="C66" s="28" t="str">
        <f>'Додаток 2'!H69</f>
        <v>Заробітна плата</v>
      </c>
      <c r="D66" s="27">
        <f>'Додаток 2'!Q69</f>
        <v>20537770</v>
      </c>
      <c r="E66" s="15">
        <f>ROUND(G22*1.1,0)</f>
        <v>4720851</v>
      </c>
      <c r="F66" s="27">
        <f>'Додаток 2'!AU69</f>
        <v>22591547</v>
      </c>
      <c r="G66" s="15">
        <f>ROUND(E66*1.1,0)</f>
        <v>5192936</v>
      </c>
      <c r="H66" s="113" t="s">
        <v>257</v>
      </c>
      <c r="I66" s="112"/>
    </row>
    <row r="67" spans="1:9" s="14" customFormat="1" ht="15">
      <c r="A67" s="41"/>
      <c r="B67" s="27" t="str">
        <f>'Додаток 2'!B70</f>
        <v>2120</v>
      </c>
      <c r="C67" s="28" t="str">
        <f>'Додаток 2'!H70</f>
        <v>Нарахування на оплату праці</v>
      </c>
      <c r="D67" s="27">
        <f>'Додаток 2'!Q70</f>
        <v>4518360</v>
      </c>
      <c r="E67" s="15">
        <f>ROUND(G23*1.1,0)</f>
        <v>1038536</v>
      </c>
      <c r="F67" s="27">
        <f>'Додаток 2'!AU70</f>
        <v>4970196</v>
      </c>
      <c r="G67" s="15">
        <f aca="true" t="shared" si="0" ref="G67:G79">ROUND(E67*1.1,0)</f>
        <v>1142390</v>
      </c>
      <c r="H67" s="113" t="s">
        <v>258</v>
      </c>
      <c r="I67" s="112"/>
    </row>
    <row r="68" spans="2:9" ht="57.75" customHeight="1">
      <c r="B68" s="27" t="str">
        <f>'Додаток 2'!B71</f>
        <v>2210</v>
      </c>
      <c r="C68" s="28" t="str">
        <f>'Додаток 2'!H71</f>
        <v>Предмети, матеріали, обладнання та інвентар</v>
      </c>
      <c r="D68" s="27">
        <f>'Додаток 2'!Q71</f>
        <v>387618</v>
      </c>
      <c r="E68" s="15">
        <f>ROUND(G24*1.1,0)</f>
        <v>59400</v>
      </c>
      <c r="F68" s="27">
        <f>'Додаток 2'!AU71</f>
        <v>426380</v>
      </c>
      <c r="G68" s="15">
        <f t="shared" si="0"/>
        <v>65340</v>
      </c>
      <c r="H68" s="110" t="s">
        <v>266</v>
      </c>
      <c r="I68" s="112"/>
    </row>
    <row r="69" spans="1:9" s="14" customFormat="1" ht="27" customHeight="1">
      <c r="A69" s="41"/>
      <c r="B69" s="27" t="str">
        <f>'Додаток 2'!B72</f>
        <v>2220</v>
      </c>
      <c r="C69" s="28" t="str">
        <f>'Додаток 2'!H72</f>
        <v>Медикаменти та перев'язувальні матеріали</v>
      </c>
      <c r="D69" s="27">
        <f>'Додаток 2'!Q72</f>
        <v>5500</v>
      </c>
      <c r="E69" s="15">
        <f>ROUND(G25*1.1,0)</f>
        <v>550</v>
      </c>
      <c r="F69" s="27">
        <f>'Додаток 2'!AU72</f>
        <v>6050</v>
      </c>
      <c r="G69" s="15">
        <f t="shared" si="0"/>
        <v>605</v>
      </c>
      <c r="H69" s="110" t="s">
        <v>259</v>
      </c>
      <c r="I69" s="112"/>
    </row>
    <row r="70" spans="1:9" s="14" customFormat="1" ht="24" customHeight="1">
      <c r="A70" s="41"/>
      <c r="B70" s="27" t="str">
        <f>'Додаток 2'!B73</f>
        <v>2230</v>
      </c>
      <c r="C70" s="28" t="str">
        <f>'Додаток 2'!H73</f>
        <v>Продукти харчування</v>
      </c>
      <c r="D70" s="27">
        <f>'Додаток 2'!Q73</f>
        <v>1100000</v>
      </c>
      <c r="E70" s="15">
        <f>ROUND(G26*1.1,0)</f>
        <v>55000</v>
      </c>
      <c r="F70" s="27">
        <f>'Додаток 2'!AU73</f>
        <v>1210000</v>
      </c>
      <c r="G70" s="15">
        <f t="shared" si="0"/>
        <v>60500</v>
      </c>
      <c r="H70" s="110" t="s">
        <v>260</v>
      </c>
      <c r="I70" s="112"/>
    </row>
    <row r="71" spans="1:9" s="14" customFormat="1" ht="55.5" customHeight="1">
      <c r="A71" s="41"/>
      <c r="B71" s="27" t="str">
        <f>'Додаток 2'!B74</f>
        <v>2240</v>
      </c>
      <c r="C71" s="28" t="str">
        <f>'Додаток 2'!H74</f>
        <v>Оплата послуг (крім комунальних)</v>
      </c>
      <c r="D71" s="27">
        <f>'Додаток 2'!Q74</f>
        <v>209000</v>
      </c>
      <c r="E71" s="15">
        <v>100000</v>
      </c>
      <c r="F71" s="27">
        <f>'Додаток 2'!AU74</f>
        <v>229900</v>
      </c>
      <c r="G71" s="15">
        <f t="shared" si="0"/>
        <v>110000</v>
      </c>
      <c r="H71" s="110" t="s">
        <v>267</v>
      </c>
      <c r="I71" s="112"/>
    </row>
    <row r="72" spans="1:9" s="14" customFormat="1" ht="27" customHeight="1">
      <c r="A72" s="41"/>
      <c r="B72" s="27" t="str">
        <f>'Додаток 2'!B75</f>
        <v>2250</v>
      </c>
      <c r="C72" s="28" t="str">
        <f>'Додаток 2'!H75</f>
        <v>Видатки на відрядження</v>
      </c>
      <c r="D72" s="27">
        <f>'Додаток 2'!Q75</f>
        <v>55000</v>
      </c>
      <c r="E72" s="15">
        <f aca="true" t="shared" si="1" ref="E72:E79">ROUND(G28*1.1,0)</f>
        <v>44000</v>
      </c>
      <c r="F72" s="27">
        <f>'Додаток 2'!AU75</f>
        <v>60500</v>
      </c>
      <c r="G72" s="15">
        <f t="shared" si="0"/>
        <v>48400</v>
      </c>
      <c r="H72" s="110" t="s">
        <v>268</v>
      </c>
      <c r="I72" s="112"/>
    </row>
    <row r="73" spans="1:9" s="14" customFormat="1" ht="33" customHeight="1">
      <c r="A73" s="41"/>
      <c r="B73" s="27" t="str">
        <f>'Додаток 2'!B76</f>
        <v>2271</v>
      </c>
      <c r="C73" s="28" t="str">
        <f>'Додаток 2'!H76</f>
        <v>Оплата теплопостачання</v>
      </c>
      <c r="D73" s="27">
        <f>'Додаток 2'!Q76</f>
        <v>990000</v>
      </c>
      <c r="E73" s="15">
        <f t="shared" si="1"/>
        <v>283951</v>
      </c>
      <c r="F73" s="27">
        <f>'Додаток 2'!AU76</f>
        <v>1089000</v>
      </c>
      <c r="G73" s="15">
        <f t="shared" si="0"/>
        <v>312346</v>
      </c>
      <c r="H73" s="110" t="s">
        <v>262</v>
      </c>
      <c r="I73" s="112"/>
    </row>
    <row r="74" spans="1:9" s="14" customFormat="1" ht="33.75" customHeight="1">
      <c r="A74" s="41"/>
      <c r="B74" s="27" t="str">
        <f>'Додаток 2'!B77</f>
        <v>2272</v>
      </c>
      <c r="C74" s="28" t="str">
        <f>'Додаток 2'!H77</f>
        <v>Оплата водопостачання та водовідведення</v>
      </c>
      <c r="D74" s="27">
        <f>'Додаток 2'!Q77</f>
        <v>159500</v>
      </c>
      <c r="E74" s="15">
        <f t="shared" si="1"/>
        <v>106027</v>
      </c>
      <c r="F74" s="27">
        <f>'Додаток 2'!AU77</f>
        <v>175450</v>
      </c>
      <c r="G74" s="15">
        <f t="shared" si="0"/>
        <v>116630</v>
      </c>
      <c r="H74" s="110" t="s">
        <v>262</v>
      </c>
      <c r="I74" s="112"/>
    </row>
    <row r="75" spans="1:9" s="14" customFormat="1" ht="27" customHeight="1">
      <c r="A75" s="41"/>
      <c r="B75" s="27" t="str">
        <f>'Додаток 2'!B78</f>
        <v>2273</v>
      </c>
      <c r="C75" s="28" t="str">
        <f>'Додаток 2'!H78</f>
        <v>Оплата електроенергії</v>
      </c>
      <c r="D75" s="27">
        <f>'Додаток 2'!Q78</f>
        <v>539000</v>
      </c>
      <c r="E75" s="15">
        <f t="shared" si="1"/>
        <v>118798</v>
      </c>
      <c r="F75" s="27">
        <f>'Додаток 2'!AU78</f>
        <v>592900</v>
      </c>
      <c r="G75" s="15">
        <f t="shared" si="0"/>
        <v>130678</v>
      </c>
      <c r="H75" s="110" t="s">
        <v>262</v>
      </c>
      <c r="I75" s="112"/>
    </row>
    <row r="76" spans="1:9" s="14" customFormat="1" ht="15">
      <c r="A76" s="41"/>
      <c r="B76" s="27" t="str">
        <f>'Додаток 2'!B79</f>
        <v>2274</v>
      </c>
      <c r="C76" s="28" t="str">
        <f>'Додаток 2'!H79</f>
        <v>Оплата природного газу</v>
      </c>
      <c r="D76" s="27">
        <f>'Додаток 2'!Q79</f>
        <v>1875500</v>
      </c>
      <c r="E76" s="15">
        <f t="shared" si="1"/>
        <v>0</v>
      </c>
      <c r="F76" s="27">
        <f>'Додаток 2'!AU79</f>
        <v>2063050</v>
      </c>
      <c r="G76" s="15">
        <f t="shared" si="0"/>
        <v>0</v>
      </c>
      <c r="H76" s="111"/>
      <c r="I76" s="112"/>
    </row>
    <row r="77" spans="1:9" s="14" customFormat="1" ht="30">
      <c r="A77" s="41"/>
      <c r="B77" s="27" t="str">
        <f>'Додаток 2'!B80</f>
        <v>2275</v>
      </c>
      <c r="C77" s="28" t="str">
        <f>'Додаток 2'!H80</f>
        <v>Оплата інших енергоносіїв та інших комунальних послуг</v>
      </c>
      <c r="D77" s="27">
        <f>'Додаток 2'!Q80</f>
        <v>66000</v>
      </c>
      <c r="E77" s="15">
        <f t="shared" si="1"/>
        <v>0</v>
      </c>
      <c r="F77" s="27">
        <f>'Додаток 2'!AU80</f>
        <v>72600</v>
      </c>
      <c r="G77" s="15">
        <f t="shared" si="0"/>
        <v>0</v>
      </c>
      <c r="H77" s="111"/>
      <c r="I77" s="112"/>
    </row>
    <row r="78" spans="1:9" s="19" customFormat="1" ht="60">
      <c r="A78" s="41"/>
      <c r="B78" s="27" t="str">
        <f>'Додаток 2'!B81</f>
        <v>2282</v>
      </c>
      <c r="C78" s="28" t="str">
        <f>'Додаток 2'!H81</f>
        <v>Окремі заходи по реалізації державних (регіональних) програм, не віднесені до заходів розвитку</v>
      </c>
      <c r="D78" s="27">
        <f>'Додаток 2'!Q81</f>
        <v>3300</v>
      </c>
      <c r="E78" s="18">
        <f t="shared" si="1"/>
        <v>16500</v>
      </c>
      <c r="F78" s="27">
        <f>'Додаток 2'!AU81</f>
        <v>3630</v>
      </c>
      <c r="G78" s="18">
        <f t="shared" si="0"/>
        <v>18150</v>
      </c>
      <c r="H78" s="110" t="s">
        <v>263</v>
      </c>
      <c r="I78" s="112"/>
    </row>
    <row r="79" spans="1:9" s="19" customFormat="1" ht="15">
      <c r="A79" s="41"/>
      <c r="B79" s="27" t="str">
        <f>'Додаток 2'!B82</f>
        <v>2800</v>
      </c>
      <c r="C79" s="28" t="str">
        <f>'Додаток 2'!H82</f>
        <v>Інші поточні видатки</v>
      </c>
      <c r="D79" s="27">
        <f>'Додаток 2'!Q82</f>
        <v>3300</v>
      </c>
      <c r="E79" s="18">
        <f t="shared" si="1"/>
        <v>11000</v>
      </c>
      <c r="F79" s="27">
        <f>'Додаток 2'!AU82</f>
        <v>3630</v>
      </c>
      <c r="G79" s="18">
        <f t="shared" si="0"/>
        <v>12100</v>
      </c>
      <c r="H79" s="114" t="s">
        <v>269</v>
      </c>
      <c r="I79" s="115"/>
    </row>
    <row r="81" spans="2:9" ht="15">
      <c r="B81" s="53" t="s">
        <v>25</v>
      </c>
      <c r="C81" s="53"/>
      <c r="D81" s="53"/>
      <c r="E81" s="53"/>
      <c r="F81" s="53"/>
      <c r="G81" s="53"/>
      <c r="H81" s="53"/>
      <c r="I81" s="53"/>
    </row>
    <row r="83" spans="2:9" ht="120.75" customHeight="1">
      <c r="B83" s="7" t="s">
        <v>11</v>
      </c>
      <c r="C83" s="7" t="s">
        <v>1</v>
      </c>
      <c r="D83" s="7" t="s">
        <v>12</v>
      </c>
      <c r="E83" s="7" t="s">
        <v>13</v>
      </c>
      <c r="F83" s="15" t="s">
        <v>62</v>
      </c>
      <c r="G83" s="15" t="s">
        <v>61</v>
      </c>
      <c r="H83" s="15" t="s">
        <v>65</v>
      </c>
      <c r="I83" s="15" t="s">
        <v>66</v>
      </c>
    </row>
    <row r="84" spans="2:9" ht="15">
      <c r="B84" s="7">
        <v>1</v>
      </c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</row>
    <row r="85" spans="2:9" ht="15">
      <c r="B85" s="4"/>
      <c r="C85" s="26" t="str">
        <f>'Додаток 2'!E133</f>
        <v>Затрат</v>
      </c>
      <c r="D85" s="4"/>
      <c r="E85" s="4"/>
      <c r="F85" s="4"/>
      <c r="G85" s="4"/>
      <c r="H85" s="4"/>
      <c r="I85" s="4"/>
    </row>
    <row r="86" spans="1:9" s="14" customFormat="1" ht="30">
      <c r="A86" s="41"/>
      <c r="B86" s="4"/>
      <c r="C86" s="4" t="str">
        <f>'Додаток 2'!E134</f>
        <v>Усього середньорічне число ставок/штатних одиниць</v>
      </c>
      <c r="D86" s="29" t="str">
        <f>'Додаток 2'!Q134</f>
        <v>од.</v>
      </c>
      <c r="E86" s="29" t="str">
        <f>'Додаток 2'!W120</f>
        <v>мережа</v>
      </c>
      <c r="F86" s="18">
        <f>'Додаток 2'!AK134</f>
        <v>219</v>
      </c>
      <c r="G86" s="4">
        <v>219</v>
      </c>
      <c r="H86" s="18">
        <f>'Додаток 2'!BL134</f>
        <v>219</v>
      </c>
      <c r="I86" s="4">
        <v>219</v>
      </c>
    </row>
    <row r="87" spans="1:9" s="14" customFormat="1" ht="30">
      <c r="A87" s="41"/>
      <c r="B87" s="4"/>
      <c r="C87" s="4" t="str">
        <f>'Додаток 2'!E135</f>
        <v>кількість закладів (за ступенями шкіл),</v>
      </c>
      <c r="D87" s="29" t="str">
        <f>'Додаток 2'!Q135</f>
        <v>од.</v>
      </c>
      <c r="E87" s="29" t="str">
        <f>'Додаток 2'!W121</f>
        <v>мережа</v>
      </c>
      <c r="F87" s="18">
        <f>'Додаток 2'!AK135</f>
        <v>3</v>
      </c>
      <c r="G87" s="4">
        <v>3</v>
      </c>
      <c r="H87" s="18">
        <f>'Додаток 2'!BL135</f>
        <v>3</v>
      </c>
      <c r="I87" s="4">
        <v>3</v>
      </c>
    </row>
    <row r="88" spans="1:9" s="14" customFormat="1" ht="30">
      <c r="A88" s="41"/>
      <c r="B88" s="4"/>
      <c r="C88" s="4" t="str">
        <f>'Додаток 2'!E136</f>
        <v>кількість класів (за ступенями шкіл)</v>
      </c>
      <c r="D88" s="29" t="str">
        <f>'Додаток 2'!Q136</f>
        <v>од.</v>
      </c>
      <c r="E88" s="29" t="str">
        <f>'Додаток 2'!W122</f>
        <v>мережа</v>
      </c>
      <c r="F88" s="18">
        <f>'Додаток 2'!AK136</f>
        <v>50</v>
      </c>
      <c r="G88" s="4">
        <v>50</v>
      </c>
      <c r="H88" s="18">
        <f>'Додаток 2'!BL136</f>
        <v>50</v>
      </c>
      <c r="I88" s="4">
        <v>50</v>
      </c>
    </row>
    <row r="89" spans="2:9" ht="15">
      <c r="B89" s="4"/>
      <c r="C89" s="26" t="str">
        <f>'Додаток 2'!E137</f>
        <v>Ефективності</v>
      </c>
      <c r="D89" s="29">
        <f>'Додаток 2'!Q137</f>
      </c>
      <c r="E89" s="29">
        <f>'Додаток 2'!W123</f>
      </c>
      <c r="F89" s="18">
        <f>'Додаток 2'!AK137</f>
      </c>
      <c r="G89" s="4"/>
      <c r="H89" s="18">
        <f>'Додаток 2'!BL137</f>
      </c>
      <c r="I89" s="4"/>
    </row>
    <row r="90" spans="2:9" ht="15">
      <c r="B90" s="4"/>
      <c r="C90" s="4" t="str">
        <f>'Додаток 2'!E138</f>
        <v>середні витрати на 1 учня</v>
      </c>
      <c r="D90" s="29" t="str">
        <f>'Додаток 2'!Q138</f>
        <v>грн.</v>
      </c>
      <c r="E90" s="29" t="str">
        <f>'Додаток 2'!W124</f>
        <v>розрахунковий</v>
      </c>
      <c r="F90" s="18">
        <f>'Додаток 2'!AK138</f>
        <v>26828</v>
      </c>
      <c r="G90" s="4">
        <f>ROUND((D97+E97)/1136,0)</f>
        <v>32574</v>
      </c>
      <c r="H90" s="18">
        <f>'Додаток 2'!BL138</f>
        <v>26511</v>
      </c>
      <c r="I90" s="4">
        <f>ROUND((F97+G97)/1135,0)</f>
        <v>35863</v>
      </c>
    </row>
    <row r="91" spans="1:9" s="14" customFormat="1" ht="15">
      <c r="A91" s="41"/>
      <c r="B91" s="4"/>
      <c r="C91" s="4" t="str">
        <f>'Додаток 2'!E139</f>
        <v>діто-дні відвідування</v>
      </c>
      <c r="D91" s="29" t="str">
        <f>'Додаток 2'!Q139</f>
        <v>днів</v>
      </c>
      <c r="E91" s="29" t="str">
        <f>'Додаток 2'!W125</f>
        <v>розрахунковий</v>
      </c>
      <c r="F91" s="18">
        <f>'Додаток 2'!AK139</f>
        <v>177060</v>
      </c>
      <c r="G91" s="4">
        <v>177060</v>
      </c>
      <c r="H91" s="18">
        <f>'Додаток 2'!BL139</f>
        <v>175925</v>
      </c>
      <c r="I91" s="4">
        <v>175925</v>
      </c>
    </row>
    <row r="92" spans="1:9" s="14" customFormat="1" ht="15">
      <c r="A92" s="41"/>
      <c r="B92" s="4"/>
      <c r="C92" s="26" t="str">
        <f>'Додаток 2'!E140</f>
        <v>Якості</v>
      </c>
      <c r="D92" s="29">
        <f>'Додаток 2'!Q140</f>
      </c>
      <c r="E92" s="29">
        <f>'Додаток 2'!W126</f>
      </c>
      <c r="F92" s="18">
        <f>'Додаток 2'!AK140</f>
      </c>
      <c r="G92" s="4"/>
      <c r="H92" s="18">
        <f>'Додаток 2'!BL140</f>
      </c>
      <c r="I92" s="4"/>
    </row>
    <row r="93" spans="1:9" s="14" customFormat="1" ht="15">
      <c r="A93" s="41"/>
      <c r="B93" s="4"/>
      <c r="C93" s="4" t="str">
        <f>'Додаток 2'!E141</f>
        <v>кількість днів відвідування</v>
      </c>
      <c r="D93" s="29" t="str">
        <f>'Додаток 2'!Q141</f>
        <v>днів</v>
      </c>
      <c r="E93" s="29" t="str">
        <f>'Додаток 2'!W127</f>
        <v>розрахунковий</v>
      </c>
      <c r="F93" s="18">
        <f>'Додаток 2'!AK141</f>
        <v>156</v>
      </c>
      <c r="G93" s="4">
        <v>156</v>
      </c>
      <c r="H93" s="18">
        <f>'Додаток 2'!BL141</f>
        <v>155</v>
      </c>
      <c r="I93" s="4">
        <v>155</v>
      </c>
    </row>
    <row r="95" spans="2:8" ht="45" customHeight="1">
      <c r="B95" s="53" t="s">
        <v>59</v>
      </c>
      <c r="C95" s="53"/>
      <c r="D95" s="53"/>
      <c r="E95" s="53"/>
      <c r="F95" s="53"/>
      <c r="G95" s="53"/>
      <c r="H95" s="53"/>
    </row>
    <row r="97" spans="2:8" ht="15">
      <c r="B97" s="7" t="s">
        <v>2</v>
      </c>
      <c r="C97" s="4"/>
      <c r="D97" s="4">
        <f>SUM(D66:D79)</f>
        <v>30449848</v>
      </c>
      <c r="E97" s="4">
        <f>SUM(E66:E79)</f>
        <v>6554613</v>
      </c>
      <c r="F97" s="4">
        <f>SUM(F66:F79)</f>
        <v>33494833</v>
      </c>
      <c r="G97" s="4">
        <f>SUM(G66:G79)</f>
        <v>7210075</v>
      </c>
      <c r="H97" s="4"/>
    </row>
    <row r="100" spans="2:8" ht="15">
      <c r="B100" s="54" t="s">
        <v>67</v>
      </c>
      <c r="C100" s="54"/>
      <c r="D100" s="5"/>
      <c r="F100" s="55" t="s">
        <v>69</v>
      </c>
      <c r="G100" s="55"/>
      <c r="H100" s="55"/>
    </row>
    <row r="101" spans="2:8" ht="15">
      <c r="B101" s="9"/>
      <c r="D101" s="6" t="s">
        <v>15</v>
      </c>
      <c r="F101" s="52" t="s">
        <v>16</v>
      </c>
      <c r="G101" s="52"/>
      <c r="H101" s="52"/>
    </row>
    <row r="102" spans="2:8" ht="29.25" customHeight="1">
      <c r="B102" s="53" t="s">
        <v>68</v>
      </c>
      <c r="C102" s="53"/>
      <c r="D102" s="5"/>
      <c r="F102" s="55" t="s">
        <v>70</v>
      </c>
      <c r="G102" s="55"/>
      <c r="H102" s="55"/>
    </row>
    <row r="103" spans="2:8" ht="15">
      <c r="B103" s="9"/>
      <c r="C103" s="6"/>
      <c r="D103" s="6" t="s">
        <v>15</v>
      </c>
      <c r="F103" s="52" t="s">
        <v>16</v>
      </c>
      <c r="G103" s="52"/>
      <c r="H103" s="52"/>
    </row>
  </sheetData>
  <sheetProtection/>
  <mergeCells count="81"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35:I35"/>
    <mergeCell ref="H36:I36"/>
    <mergeCell ref="H37:I37"/>
    <mergeCell ref="H63:I64"/>
    <mergeCell ref="H65:I65"/>
    <mergeCell ref="H66:I66"/>
    <mergeCell ref="H28:I28"/>
    <mergeCell ref="H30:I30"/>
    <mergeCell ref="H31:I31"/>
    <mergeCell ref="H32:I32"/>
    <mergeCell ref="H33:I33"/>
    <mergeCell ref="H34:I34"/>
    <mergeCell ref="H17:I17"/>
    <mergeCell ref="H18:I20"/>
    <mergeCell ref="H21:I21"/>
    <mergeCell ref="H22:I22"/>
    <mergeCell ref="H23:I23"/>
    <mergeCell ref="H24:I24"/>
    <mergeCell ref="B6:I6"/>
    <mergeCell ref="B15:H15"/>
    <mergeCell ref="B16:H16"/>
    <mergeCell ref="B17:C17"/>
    <mergeCell ref="B18:B20"/>
    <mergeCell ref="C18:C20"/>
    <mergeCell ref="D18:D20"/>
    <mergeCell ref="E18:E20"/>
    <mergeCell ref="F18:G18"/>
    <mergeCell ref="F19:F20"/>
    <mergeCell ref="G19:G20"/>
    <mergeCell ref="B39:G39"/>
    <mergeCell ref="B54:H54"/>
    <mergeCell ref="B55:H55"/>
    <mergeCell ref="B56:H56"/>
    <mergeCell ref="H25:I25"/>
    <mergeCell ref="H26:I26"/>
    <mergeCell ref="H27:I27"/>
    <mergeCell ref="H29:I29"/>
    <mergeCell ref="B58:H58"/>
    <mergeCell ref="B102:C102"/>
    <mergeCell ref="F102:H102"/>
    <mergeCell ref="B59:H59"/>
    <mergeCell ref="B61:H61"/>
    <mergeCell ref="B63:B64"/>
    <mergeCell ref="C63:C64"/>
    <mergeCell ref="D63:E63"/>
    <mergeCell ref="F63:G63"/>
    <mergeCell ref="H79:I79"/>
    <mergeCell ref="F103:H103"/>
    <mergeCell ref="B81:I81"/>
    <mergeCell ref="B95:H95"/>
    <mergeCell ref="B100:C100"/>
    <mergeCell ref="F100:H100"/>
    <mergeCell ref="F101:H101"/>
    <mergeCell ref="F13:H13"/>
    <mergeCell ref="B9:D9"/>
    <mergeCell ref="B11:D11"/>
    <mergeCell ref="H11:I11"/>
    <mergeCell ref="D13:E13"/>
    <mergeCell ref="H9:I9"/>
    <mergeCell ref="E11:G11"/>
    <mergeCell ref="E9:G9"/>
    <mergeCell ref="C8:D8"/>
    <mergeCell ref="C10:D10"/>
    <mergeCell ref="H10:I10"/>
    <mergeCell ref="E10:F10"/>
    <mergeCell ref="D12:E12"/>
    <mergeCell ref="F12:H12"/>
    <mergeCell ref="E8:F8"/>
    <mergeCell ref="H8:I8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25"/>
  <sheetViews>
    <sheetView zoomScalePageLayoutView="0" workbookViewId="0" topLeftCell="A178">
      <selection activeCell="AK134" sqref="AK134:AS134"/>
    </sheetView>
  </sheetViews>
  <sheetFormatPr defaultColWidth="9.140625" defaultRowHeight="15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42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ht="25.5" customHeight="1" thickBot="1">
      <c r="A2" s="20"/>
      <c r="B2" s="20"/>
      <c r="C2" s="62" t="s">
        <v>75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20"/>
      <c r="DM2" s="20"/>
      <c r="DN2" s="20"/>
      <c r="DO2" s="20"/>
    </row>
    <row r="3" spans="1:119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5.75" customHeight="1">
      <c r="A4" s="20"/>
      <c r="B4" s="20"/>
      <c r="C4" s="63" t="s">
        <v>76</v>
      </c>
      <c r="D4" s="63"/>
      <c r="E4" s="64" t="s">
        <v>34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20"/>
      <c r="BI4" s="20"/>
      <c r="BJ4" s="20"/>
      <c r="BK4" s="65" t="s">
        <v>35</v>
      </c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20"/>
      <c r="CQ4" s="20"/>
      <c r="CR4" s="65" t="s">
        <v>36</v>
      </c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20"/>
      <c r="DL4" s="20"/>
      <c r="DM4" s="20"/>
      <c r="DN4" s="20"/>
      <c r="DO4" s="20"/>
    </row>
    <row r="5" spans="1:119" ht="19.5" customHeight="1">
      <c r="A5" s="20"/>
      <c r="B5" s="20"/>
      <c r="C5" s="66" t="s">
        <v>19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20"/>
      <c r="BI5" s="20"/>
      <c r="BJ5" s="20"/>
      <c r="BK5" s="67" t="s">
        <v>26</v>
      </c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20"/>
      <c r="CQ5" s="20"/>
      <c r="CR5" s="66" t="s">
        <v>27</v>
      </c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20"/>
      <c r="DL5" s="20"/>
      <c r="DM5" s="20"/>
      <c r="DN5" s="20"/>
      <c r="DO5" s="20"/>
    </row>
    <row r="6" spans="1:119" ht="15.75" customHeight="1">
      <c r="A6" s="20"/>
      <c r="B6" s="20"/>
      <c r="C6" s="63" t="s">
        <v>77</v>
      </c>
      <c r="D6" s="63"/>
      <c r="E6" s="68" t="s">
        <v>78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20"/>
      <c r="BI6" s="20"/>
      <c r="BJ6" s="20"/>
      <c r="BK6" s="65" t="s">
        <v>37</v>
      </c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20"/>
      <c r="CQ6" s="20"/>
      <c r="CR6" s="65" t="s">
        <v>36</v>
      </c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20"/>
      <c r="DL6" s="20"/>
      <c r="DM6" s="20"/>
      <c r="DN6" s="20"/>
      <c r="DO6" s="20"/>
    </row>
    <row r="7" spans="1:119" ht="34.5" customHeight="1">
      <c r="A7" s="20"/>
      <c r="B7" s="20"/>
      <c r="C7" s="66" t="s">
        <v>18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20"/>
      <c r="BI7" s="20"/>
      <c r="BJ7" s="20"/>
      <c r="BK7" s="66" t="s">
        <v>28</v>
      </c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20"/>
      <c r="CQ7" s="20"/>
      <c r="CR7" s="66" t="s">
        <v>27</v>
      </c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20"/>
      <c r="DL7" s="20"/>
      <c r="DM7" s="20"/>
      <c r="DN7" s="20"/>
      <c r="DO7" s="20"/>
    </row>
    <row r="8" spans="1:119" ht="9" customHeight="1">
      <c r="A8" s="20"/>
      <c r="B8" s="20"/>
      <c r="C8" s="20"/>
      <c r="D8" s="20"/>
      <c r="E8" s="69" t="s">
        <v>79</v>
      </c>
      <c r="F8" s="69"/>
      <c r="G8" s="69"/>
      <c r="H8" s="69"/>
      <c r="I8" s="69"/>
      <c r="J8" s="69"/>
      <c r="K8" s="69" t="s">
        <v>80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 t="s">
        <v>81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3" t="s">
        <v>82</v>
      </c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20"/>
      <c r="CQ8" s="20"/>
      <c r="CR8" s="69">
        <v>25539000000</v>
      </c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20"/>
      <c r="DL8" s="20"/>
      <c r="DM8" s="20"/>
      <c r="DN8" s="20"/>
      <c r="DO8" s="20"/>
    </row>
    <row r="9" spans="1:119" ht="15.75" customHeight="1">
      <c r="A9" s="20"/>
      <c r="B9" s="20"/>
      <c r="C9" s="63" t="s">
        <v>83</v>
      </c>
      <c r="D9" s="63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20"/>
      <c r="CQ9" s="20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20"/>
      <c r="DL9" s="20"/>
      <c r="DM9" s="20"/>
      <c r="DN9" s="20"/>
      <c r="DO9" s="20"/>
    </row>
    <row r="10" spans="1:119" ht="24.75" customHeight="1">
      <c r="A10" s="20"/>
      <c r="B10" s="20"/>
      <c r="C10" s="20"/>
      <c r="D10" s="20"/>
      <c r="E10" s="70" t="s">
        <v>29</v>
      </c>
      <c r="F10" s="70"/>
      <c r="G10" s="70"/>
      <c r="H10" s="70"/>
      <c r="I10" s="70"/>
      <c r="J10" s="70"/>
      <c r="K10" s="70" t="s">
        <v>30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 t="s">
        <v>31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 t="s">
        <v>32</v>
      </c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20"/>
      <c r="CQ10" s="20"/>
      <c r="CR10" s="71" t="s">
        <v>33</v>
      </c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20"/>
      <c r="DL10" s="20"/>
      <c r="DM10" s="20"/>
      <c r="DN10" s="20"/>
      <c r="DO10" s="20"/>
    </row>
    <row r="11" spans="1:119" ht="10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6.5" customHeight="1">
      <c r="A12" s="20"/>
      <c r="B12" s="20"/>
      <c r="C12" s="72" t="s">
        <v>84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20"/>
      <c r="DM12" s="20"/>
      <c r="DN12" s="20"/>
      <c r="DO12" s="20"/>
    </row>
    <row r="13" spans="1:119" ht="19.5" customHeight="1">
      <c r="A13" s="20"/>
      <c r="B13" s="20"/>
      <c r="C13" s="73" t="s">
        <v>85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20"/>
    </row>
    <row r="14" spans="1:119" ht="21.75" customHeight="1">
      <c r="A14" s="20"/>
      <c r="B14" s="20"/>
      <c r="C14" s="74" t="s">
        <v>86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20"/>
    </row>
    <row r="15" spans="1:119" ht="19.5" customHeight="1">
      <c r="A15" s="20"/>
      <c r="B15" s="20"/>
      <c r="C15" s="73" t="s">
        <v>87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20"/>
    </row>
    <row r="16" spans="1:119" ht="21.75" customHeight="1">
      <c r="A16" s="20"/>
      <c r="B16" s="20"/>
      <c r="C16" s="75" t="s">
        <v>88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20"/>
    </row>
    <row r="17" spans="1:119" ht="19.5" customHeight="1">
      <c r="A17" s="20"/>
      <c r="B17" s="20"/>
      <c r="C17" s="73" t="s">
        <v>89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20"/>
    </row>
    <row r="18" spans="1:119" ht="94.5" customHeight="1">
      <c r="A18" s="20"/>
      <c r="B18" s="20"/>
      <c r="C18" s="74" t="s">
        <v>90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20"/>
    </row>
    <row r="19" spans="1:119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5.75" customHeight="1">
      <c r="A20" s="20"/>
      <c r="B20" s="20"/>
      <c r="C20" s="72" t="s">
        <v>91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20"/>
      <c r="DM20" s="20"/>
      <c r="DN20" s="20"/>
      <c r="DO20" s="20"/>
    </row>
    <row r="21" spans="1:119" ht="15.75" customHeight="1">
      <c r="A21" s="20"/>
      <c r="B21" s="20"/>
      <c r="C21" s="73" t="s">
        <v>92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76" t="s">
        <v>93</v>
      </c>
      <c r="DB21" s="76"/>
      <c r="DC21" s="76"/>
      <c r="DD21" s="76"/>
      <c r="DE21" s="76"/>
      <c r="DF21" s="76"/>
      <c r="DG21" s="76"/>
      <c r="DH21" s="76"/>
      <c r="DI21" s="20"/>
      <c r="DJ21" s="20"/>
      <c r="DK21" s="20"/>
      <c r="DL21" s="20"/>
      <c r="DM21" s="20"/>
      <c r="DN21" s="20"/>
      <c r="DO21" s="20"/>
    </row>
    <row r="22" spans="1:119" ht="15.75" customHeight="1">
      <c r="A22" s="20"/>
      <c r="B22" s="20"/>
      <c r="C22" s="77" t="s">
        <v>3</v>
      </c>
      <c r="D22" s="77"/>
      <c r="E22" s="77"/>
      <c r="F22" s="77"/>
      <c r="G22" s="77" t="s">
        <v>1</v>
      </c>
      <c r="H22" s="77"/>
      <c r="I22" s="77"/>
      <c r="J22" s="77"/>
      <c r="K22" s="77"/>
      <c r="L22" s="77"/>
      <c r="M22" s="78" t="s">
        <v>94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 t="s">
        <v>95</v>
      </c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 t="s">
        <v>73</v>
      </c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20"/>
      <c r="DJ22" s="20"/>
      <c r="DK22" s="20"/>
      <c r="DL22" s="20"/>
      <c r="DM22" s="20"/>
      <c r="DN22" s="20"/>
      <c r="DO22" s="20"/>
    </row>
    <row r="23" spans="1:119" ht="48.75" customHeight="1">
      <c r="A23" s="20"/>
      <c r="B23" s="20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 t="s">
        <v>96</v>
      </c>
      <c r="N23" s="77"/>
      <c r="O23" s="77"/>
      <c r="P23" s="77"/>
      <c r="Q23" s="77"/>
      <c r="R23" s="77"/>
      <c r="S23" s="77" t="s">
        <v>97</v>
      </c>
      <c r="T23" s="77"/>
      <c r="U23" s="77"/>
      <c r="V23" s="77"/>
      <c r="W23" s="77"/>
      <c r="X23" s="77"/>
      <c r="Y23" s="77"/>
      <c r="Z23" s="77"/>
      <c r="AA23" s="77" t="s">
        <v>98</v>
      </c>
      <c r="AB23" s="77"/>
      <c r="AC23" s="77"/>
      <c r="AD23" s="77"/>
      <c r="AE23" s="77"/>
      <c r="AF23" s="77"/>
      <c r="AG23" s="77"/>
      <c r="AH23" s="77" t="s">
        <v>99</v>
      </c>
      <c r="AI23" s="77"/>
      <c r="AJ23" s="77"/>
      <c r="AK23" s="77"/>
      <c r="AL23" s="77"/>
      <c r="AM23" s="77"/>
      <c r="AN23" s="77"/>
      <c r="AO23" s="77"/>
      <c r="AP23" s="77" t="s">
        <v>96</v>
      </c>
      <c r="AQ23" s="77"/>
      <c r="AR23" s="77"/>
      <c r="AS23" s="77"/>
      <c r="AT23" s="77"/>
      <c r="AU23" s="77"/>
      <c r="AV23" s="77"/>
      <c r="AW23" s="77"/>
      <c r="AX23" s="77"/>
      <c r="AY23" s="77" t="s">
        <v>97</v>
      </c>
      <c r="AZ23" s="77"/>
      <c r="BA23" s="77"/>
      <c r="BB23" s="77"/>
      <c r="BC23" s="77"/>
      <c r="BD23" s="77"/>
      <c r="BE23" s="77"/>
      <c r="BF23" s="77"/>
      <c r="BG23" s="77"/>
      <c r="BH23" s="77"/>
      <c r="BI23" s="77" t="s">
        <v>98</v>
      </c>
      <c r="BJ23" s="77"/>
      <c r="BK23" s="77"/>
      <c r="BL23" s="77"/>
      <c r="BM23" s="77"/>
      <c r="BN23" s="77"/>
      <c r="BO23" s="77"/>
      <c r="BP23" s="77"/>
      <c r="BQ23" s="77"/>
      <c r="BR23" s="77"/>
      <c r="BS23" s="77" t="s">
        <v>100</v>
      </c>
      <c r="BT23" s="77"/>
      <c r="BU23" s="77"/>
      <c r="BV23" s="77"/>
      <c r="BW23" s="77"/>
      <c r="BX23" s="77"/>
      <c r="BY23" s="77"/>
      <c r="BZ23" s="77"/>
      <c r="CA23" s="77" t="s">
        <v>96</v>
      </c>
      <c r="CB23" s="77"/>
      <c r="CC23" s="77"/>
      <c r="CD23" s="77"/>
      <c r="CE23" s="77"/>
      <c r="CF23" s="77"/>
      <c r="CG23" s="77"/>
      <c r="CH23" s="77"/>
      <c r="CI23" s="77"/>
      <c r="CJ23" s="77" t="s">
        <v>97</v>
      </c>
      <c r="CK23" s="77"/>
      <c r="CL23" s="77"/>
      <c r="CM23" s="77"/>
      <c r="CN23" s="77"/>
      <c r="CO23" s="77"/>
      <c r="CP23" s="77"/>
      <c r="CQ23" s="77"/>
      <c r="CR23" s="77"/>
      <c r="CS23" s="77" t="s">
        <v>98</v>
      </c>
      <c r="CT23" s="77"/>
      <c r="CU23" s="77"/>
      <c r="CV23" s="77"/>
      <c r="CW23" s="77"/>
      <c r="CX23" s="77"/>
      <c r="CY23" s="77"/>
      <c r="CZ23" s="77"/>
      <c r="DA23" s="77" t="s">
        <v>101</v>
      </c>
      <c r="DB23" s="77"/>
      <c r="DC23" s="77"/>
      <c r="DD23" s="77"/>
      <c r="DE23" s="77"/>
      <c r="DF23" s="77"/>
      <c r="DG23" s="77"/>
      <c r="DH23" s="77"/>
      <c r="DI23" s="20"/>
      <c r="DJ23" s="20"/>
      <c r="DK23" s="20"/>
      <c r="DL23" s="20"/>
      <c r="DM23" s="20"/>
      <c r="DN23" s="20"/>
      <c r="DO23" s="20"/>
    </row>
    <row r="24" spans="1:119" ht="13.5" customHeight="1">
      <c r="A24" s="20"/>
      <c r="B24" s="20"/>
      <c r="C24" s="79" t="s">
        <v>102</v>
      </c>
      <c r="D24" s="79"/>
      <c r="E24" s="79"/>
      <c r="F24" s="79"/>
      <c r="G24" s="79" t="s">
        <v>103</v>
      </c>
      <c r="H24" s="79"/>
      <c r="I24" s="79"/>
      <c r="J24" s="79"/>
      <c r="K24" s="79"/>
      <c r="L24" s="79"/>
      <c r="M24" s="79" t="s">
        <v>104</v>
      </c>
      <c r="N24" s="79"/>
      <c r="O24" s="79"/>
      <c r="P24" s="79"/>
      <c r="Q24" s="79"/>
      <c r="R24" s="79"/>
      <c r="S24" s="79" t="s">
        <v>105</v>
      </c>
      <c r="T24" s="79"/>
      <c r="U24" s="79"/>
      <c r="V24" s="79"/>
      <c r="W24" s="79"/>
      <c r="X24" s="79"/>
      <c r="Y24" s="79"/>
      <c r="Z24" s="79"/>
      <c r="AA24" s="79" t="s">
        <v>106</v>
      </c>
      <c r="AB24" s="79"/>
      <c r="AC24" s="79"/>
      <c r="AD24" s="79"/>
      <c r="AE24" s="79"/>
      <c r="AF24" s="79"/>
      <c r="AG24" s="79"/>
      <c r="AH24" s="79" t="s">
        <v>107</v>
      </c>
      <c r="AI24" s="79"/>
      <c r="AJ24" s="79"/>
      <c r="AK24" s="79"/>
      <c r="AL24" s="79"/>
      <c r="AM24" s="79"/>
      <c r="AN24" s="79"/>
      <c r="AO24" s="79"/>
      <c r="AP24" s="79" t="s">
        <v>108</v>
      </c>
      <c r="AQ24" s="79"/>
      <c r="AR24" s="79"/>
      <c r="AS24" s="79"/>
      <c r="AT24" s="79"/>
      <c r="AU24" s="79"/>
      <c r="AV24" s="79"/>
      <c r="AW24" s="79"/>
      <c r="AX24" s="79"/>
      <c r="AY24" s="79" t="s">
        <v>109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 t="s">
        <v>110</v>
      </c>
      <c r="BJ24" s="79"/>
      <c r="BK24" s="79"/>
      <c r="BL24" s="79"/>
      <c r="BM24" s="79"/>
      <c r="BN24" s="79"/>
      <c r="BO24" s="79"/>
      <c r="BP24" s="79"/>
      <c r="BQ24" s="79"/>
      <c r="BR24" s="79"/>
      <c r="BS24" s="79" t="s">
        <v>111</v>
      </c>
      <c r="BT24" s="79"/>
      <c r="BU24" s="79"/>
      <c r="BV24" s="79"/>
      <c r="BW24" s="79"/>
      <c r="BX24" s="79"/>
      <c r="BY24" s="79"/>
      <c r="BZ24" s="79"/>
      <c r="CA24" s="79" t="s">
        <v>112</v>
      </c>
      <c r="CB24" s="79"/>
      <c r="CC24" s="79"/>
      <c r="CD24" s="79"/>
      <c r="CE24" s="79"/>
      <c r="CF24" s="79"/>
      <c r="CG24" s="79"/>
      <c r="CH24" s="79"/>
      <c r="CI24" s="79"/>
      <c r="CJ24" s="79" t="s">
        <v>113</v>
      </c>
      <c r="CK24" s="79"/>
      <c r="CL24" s="79"/>
      <c r="CM24" s="79"/>
      <c r="CN24" s="79"/>
      <c r="CO24" s="79"/>
      <c r="CP24" s="79"/>
      <c r="CQ24" s="79"/>
      <c r="CR24" s="79"/>
      <c r="CS24" s="79" t="s">
        <v>114</v>
      </c>
      <c r="CT24" s="79"/>
      <c r="CU24" s="79"/>
      <c r="CV24" s="79"/>
      <c r="CW24" s="79"/>
      <c r="CX24" s="79"/>
      <c r="CY24" s="79"/>
      <c r="CZ24" s="79"/>
      <c r="DA24" s="79" t="s">
        <v>115</v>
      </c>
      <c r="DB24" s="79"/>
      <c r="DC24" s="79"/>
      <c r="DD24" s="79"/>
      <c r="DE24" s="79"/>
      <c r="DF24" s="79"/>
      <c r="DG24" s="79"/>
      <c r="DH24" s="79"/>
      <c r="DI24" s="20"/>
      <c r="DJ24" s="20"/>
      <c r="DK24" s="20"/>
      <c r="DL24" s="20"/>
      <c r="DM24" s="20"/>
      <c r="DN24" s="20"/>
      <c r="DO24" s="20"/>
    </row>
    <row r="25" spans="1:119" ht="40.5" customHeight="1">
      <c r="A25" s="20"/>
      <c r="B25" s="20"/>
      <c r="C25" s="80" t="s">
        <v>116</v>
      </c>
      <c r="D25" s="80"/>
      <c r="E25" s="80"/>
      <c r="F25" s="80"/>
      <c r="G25" s="81" t="s">
        <v>117</v>
      </c>
      <c r="H25" s="81"/>
      <c r="I25" s="81"/>
      <c r="J25" s="81"/>
      <c r="K25" s="81"/>
      <c r="L25" s="81"/>
      <c r="M25" s="82">
        <v>26492140</v>
      </c>
      <c r="N25" s="82"/>
      <c r="O25" s="82"/>
      <c r="P25" s="82"/>
      <c r="Q25" s="82"/>
      <c r="R25" s="82"/>
      <c r="S25" s="82">
        <v>1913572</v>
      </c>
      <c r="T25" s="82"/>
      <c r="U25" s="82"/>
      <c r="V25" s="82"/>
      <c r="W25" s="82"/>
      <c r="X25" s="82"/>
      <c r="Y25" s="82"/>
      <c r="Z25" s="82"/>
      <c r="AA25" s="82">
        <v>1134006</v>
      </c>
      <c r="AB25" s="82"/>
      <c r="AC25" s="82"/>
      <c r="AD25" s="82"/>
      <c r="AE25" s="82"/>
      <c r="AF25" s="82"/>
      <c r="AG25" s="82"/>
      <c r="AH25" s="82">
        <v>28405712</v>
      </c>
      <c r="AI25" s="82"/>
      <c r="AJ25" s="82"/>
      <c r="AK25" s="82"/>
      <c r="AL25" s="82"/>
      <c r="AM25" s="82"/>
      <c r="AN25" s="82"/>
      <c r="AO25" s="82"/>
      <c r="AP25" s="82">
        <v>26234033</v>
      </c>
      <c r="AQ25" s="82"/>
      <c r="AR25" s="82"/>
      <c r="AS25" s="82"/>
      <c r="AT25" s="82"/>
      <c r="AU25" s="82"/>
      <c r="AV25" s="82"/>
      <c r="AW25" s="82"/>
      <c r="AX25" s="82"/>
      <c r="AY25" s="82">
        <v>1418835</v>
      </c>
      <c r="AZ25" s="82"/>
      <c r="BA25" s="82"/>
      <c r="BB25" s="82"/>
      <c r="BC25" s="82"/>
      <c r="BD25" s="82"/>
      <c r="BE25" s="82"/>
      <c r="BF25" s="82"/>
      <c r="BG25" s="82"/>
      <c r="BH25" s="82"/>
      <c r="BI25" s="82">
        <v>936835</v>
      </c>
      <c r="BJ25" s="82"/>
      <c r="BK25" s="82"/>
      <c r="BL25" s="82"/>
      <c r="BM25" s="82"/>
      <c r="BN25" s="82"/>
      <c r="BO25" s="82"/>
      <c r="BP25" s="82"/>
      <c r="BQ25" s="82"/>
      <c r="BR25" s="82"/>
      <c r="BS25" s="82">
        <v>27652868</v>
      </c>
      <c r="BT25" s="82"/>
      <c r="BU25" s="82"/>
      <c r="BV25" s="82"/>
      <c r="BW25" s="82"/>
      <c r="BX25" s="82"/>
      <c r="BY25" s="82"/>
      <c r="BZ25" s="82"/>
      <c r="CA25" s="82">
        <v>27681680</v>
      </c>
      <c r="CB25" s="82"/>
      <c r="CC25" s="82"/>
      <c r="CD25" s="82"/>
      <c r="CE25" s="82"/>
      <c r="CF25" s="82"/>
      <c r="CG25" s="82"/>
      <c r="CH25" s="82"/>
      <c r="CI25" s="82"/>
      <c r="CJ25" s="82">
        <v>646500</v>
      </c>
      <c r="CK25" s="82"/>
      <c r="CL25" s="82"/>
      <c r="CM25" s="82"/>
      <c r="CN25" s="82"/>
      <c r="CO25" s="82"/>
      <c r="CP25" s="82"/>
      <c r="CQ25" s="82"/>
      <c r="CR25" s="82"/>
      <c r="CS25" s="82">
        <v>135500</v>
      </c>
      <c r="CT25" s="82"/>
      <c r="CU25" s="82"/>
      <c r="CV25" s="82"/>
      <c r="CW25" s="82"/>
      <c r="CX25" s="82"/>
      <c r="CY25" s="82"/>
      <c r="CZ25" s="82"/>
      <c r="DA25" s="82">
        <v>28328180</v>
      </c>
      <c r="DB25" s="82"/>
      <c r="DC25" s="82"/>
      <c r="DD25" s="82"/>
      <c r="DE25" s="82"/>
      <c r="DF25" s="82"/>
      <c r="DG25" s="82"/>
      <c r="DH25" s="82"/>
      <c r="DI25" s="20"/>
      <c r="DJ25" s="20"/>
      <c r="DK25" s="20"/>
      <c r="DL25" s="20"/>
      <c r="DM25" s="20"/>
      <c r="DN25" s="20"/>
      <c r="DO25" s="20"/>
    </row>
    <row r="26" spans="1:119" ht="13.5" customHeight="1">
      <c r="A26" s="20"/>
      <c r="B26" s="20"/>
      <c r="C26" s="80" t="s">
        <v>116</v>
      </c>
      <c r="D26" s="80"/>
      <c r="E26" s="80"/>
      <c r="F26" s="80"/>
      <c r="G26" s="83" t="s">
        <v>2</v>
      </c>
      <c r="H26" s="83"/>
      <c r="I26" s="83"/>
      <c r="J26" s="83"/>
      <c r="K26" s="83"/>
      <c r="L26" s="83"/>
      <c r="M26" s="84">
        <v>26492140</v>
      </c>
      <c r="N26" s="84"/>
      <c r="O26" s="84"/>
      <c r="P26" s="84"/>
      <c r="Q26" s="84"/>
      <c r="R26" s="84"/>
      <c r="S26" s="84">
        <v>1913572</v>
      </c>
      <c r="T26" s="84"/>
      <c r="U26" s="84"/>
      <c r="V26" s="84"/>
      <c r="W26" s="84"/>
      <c r="X26" s="84"/>
      <c r="Y26" s="84"/>
      <c r="Z26" s="84"/>
      <c r="AA26" s="84">
        <v>1134006</v>
      </c>
      <c r="AB26" s="84"/>
      <c r="AC26" s="84"/>
      <c r="AD26" s="84"/>
      <c r="AE26" s="84"/>
      <c r="AF26" s="84"/>
      <c r="AG26" s="84"/>
      <c r="AH26" s="84">
        <v>28405712</v>
      </c>
      <c r="AI26" s="84"/>
      <c r="AJ26" s="84"/>
      <c r="AK26" s="84"/>
      <c r="AL26" s="84"/>
      <c r="AM26" s="84"/>
      <c r="AN26" s="84"/>
      <c r="AO26" s="84"/>
      <c r="AP26" s="84">
        <v>26234033</v>
      </c>
      <c r="AQ26" s="84"/>
      <c r="AR26" s="84"/>
      <c r="AS26" s="84"/>
      <c r="AT26" s="84"/>
      <c r="AU26" s="84"/>
      <c r="AV26" s="84"/>
      <c r="AW26" s="84"/>
      <c r="AX26" s="84"/>
      <c r="AY26" s="84">
        <v>1418835</v>
      </c>
      <c r="AZ26" s="84"/>
      <c r="BA26" s="84"/>
      <c r="BB26" s="84"/>
      <c r="BC26" s="84"/>
      <c r="BD26" s="84"/>
      <c r="BE26" s="84"/>
      <c r="BF26" s="84"/>
      <c r="BG26" s="84"/>
      <c r="BH26" s="84"/>
      <c r="BI26" s="84">
        <v>936835</v>
      </c>
      <c r="BJ26" s="84"/>
      <c r="BK26" s="84"/>
      <c r="BL26" s="84"/>
      <c r="BM26" s="84"/>
      <c r="BN26" s="84"/>
      <c r="BO26" s="84"/>
      <c r="BP26" s="84"/>
      <c r="BQ26" s="84"/>
      <c r="BR26" s="84"/>
      <c r="BS26" s="84">
        <v>27652868</v>
      </c>
      <c r="BT26" s="84"/>
      <c r="BU26" s="84"/>
      <c r="BV26" s="84"/>
      <c r="BW26" s="84"/>
      <c r="BX26" s="84"/>
      <c r="BY26" s="84"/>
      <c r="BZ26" s="84"/>
      <c r="CA26" s="84">
        <v>27681680</v>
      </c>
      <c r="CB26" s="84"/>
      <c r="CC26" s="84"/>
      <c r="CD26" s="84"/>
      <c r="CE26" s="84"/>
      <c r="CF26" s="84"/>
      <c r="CG26" s="84"/>
      <c r="CH26" s="84"/>
      <c r="CI26" s="84"/>
      <c r="CJ26" s="84">
        <v>646500</v>
      </c>
      <c r="CK26" s="84"/>
      <c r="CL26" s="84"/>
      <c r="CM26" s="84"/>
      <c r="CN26" s="84"/>
      <c r="CO26" s="84"/>
      <c r="CP26" s="84"/>
      <c r="CQ26" s="84"/>
      <c r="CR26" s="84"/>
      <c r="CS26" s="84">
        <v>135500</v>
      </c>
      <c r="CT26" s="84"/>
      <c r="CU26" s="84"/>
      <c r="CV26" s="84"/>
      <c r="CW26" s="84"/>
      <c r="CX26" s="84"/>
      <c r="CY26" s="84"/>
      <c r="CZ26" s="84"/>
      <c r="DA26" s="84">
        <v>28328180</v>
      </c>
      <c r="DB26" s="84"/>
      <c r="DC26" s="84"/>
      <c r="DD26" s="84"/>
      <c r="DE26" s="84"/>
      <c r="DF26" s="84"/>
      <c r="DG26" s="84"/>
      <c r="DH26" s="84"/>
      <c r="DI26" s="20"/>
      <c r="DJ26" s="20"/>
      <c r="DK26" s="20"/>
      <c r="DL26" s="20"/>
      <c r="DM26" s="20"/>
      <c r="DN26" s="20"/>
      <c r="DO26" s="20"/>
    </row>
    <row r="27" spans="1:119" ht="28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50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25.5" customHeight="1">
      <c r="A29" s="20"/>
      <c r="B29" s="20"/>
      <c r="C29" s="73" t="s">
        <v>118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6" t="s">
        <v>93</v>
      </c>
      <c r="BT29" s="76"/>
      <c r="BU29" s="76"/>
      <c r="BV29" s="76"/>
      <c r="BW29" s="76"/>
      <c r="BX29" s="76"/>
      <c r="BY29" s="76"/>
      <c r="BZ29" s="76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5.75" customHeight="1">
      <c r="A30" s="20"/>
      <c r="B30" s="20"/>
      <c r="C30" s="77" t="s">
        <v>3</v>
      </c>
      <c r="D30" s="77"/>
      <c r="E30" s="77"/>
      <c r="F30" s="77"/>
      <c r="G30" s="77" t="s">
        <v>1</v>
      </c>
      <c r="H30" s="77"/>
      <c r="I30" s="77"/>
      <c r="J30" s="77"/>
      <c r="K30" s="77"/>
      <c r="L30" s="77"/>
      <c r="M30" s="78" t="s">
        <v>119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 t="s">
        <v>120</v>
      </c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39.75" customHeight="1">
      <c r="A31" s="20"/>
      <c r="B31" s="20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 t="s">
        <v>96</v>
      </c>
      <c r="N31" s="77"/>
      <c r="O31" s="77"/>
      <c r="P31" s="77"/>
      <c r="Q31" s="77"/>
      <c r="R31" s="77"/>
      <c r="S31" s="77" t="s">
        <v>97</v>
      </c>
      <c r="T31" s="77"/>
      <c r="U31" s="77"/>
      <c r="V31" s="77"/>
      <c r="W31" s="77"/>
      <c r="X31" s="77"/>
      <c r="Y31" s="77"/>
      <c r="Z31" s="77"/>
      <c r="AA31" s="77" t="s">
        <v>98</v>
      </c>
      <c r="AB31" s="77"/>
      <c r="AC31" s="77"/>
      <c r="AD31" s="77"/>
      <c r="AE31" s="77"/>
      <c r="AF31" s="77"/>
      <c r="AG31" s="77"/>
      <c r="AH31" s="77" t="s">
        <v>99</v>
      </c>
      <c r="AI31" s="77"/>
      <c r="AJ31" s="77"/>
      <c r="AK31" s="77"/>
      <c r="AL31" s="77"/>
      <c r="AM31" s="77"/>
      <c r="AN31" s="77"/>
      <c r="AO31" s="77"/>
      <c r="AP31" s="77" t="s">
        <v>96</v>
      </c>
      <c r="AQ31" s="77"/>
      <c r="AR31" s="77"/>
      <c r="AS31" s="77"/>
      <c r="AT31" s="77"/>
      <c r="AU31" s="77"/>
      <c r="AV31" s="77"/>
      <c r="AW31" s="77"/>
      <c r="AX31" s="77"/>
      <c r="AY31" s="77" t="s">
        <v>97</v>
      </c>
      <c r="AZ31" s="77"/>
      <c r="BA31" s="77"/>
      <c r="BB31" s="77"/>
      <c r="BC31" s="77"/>
      <c r="BD31" s="77"/>
      <c r="BE31" s="77"/>
      <c r="BF31" s="77"/>
      <c r="BG31" s="77"/>
      <c r="BH31" s="77"/>
      <c r="BI31" s="77" t="s">
        <v>98</v>
      </c>
      <c r="BJ31" s="77"/>
      <c r="BK31" s="77"/>
      <c r="BL31" s="77"/>
      <c r="BM31" s="77"/>
      <c r="BN31" s="77"/>
      <c r="BO31" s="77"/>
      <c r="BP31" s="77"/>
      <c r="BQ31" s="77"/>
      <c r="BR31" s="77"/>
      <c r="BS31" s="77" t="s">
        <v>100</v>
      </c>
      <c r="BT31" s="77"/>
      <c r="BU31" s="77"/>
      <c r="BV31" s="77"/>
      <c r="BW31" s="77"/>
      <c r="BX31" s="77"/>
      <c r="BY31" s="77"/>
      <c r="BZ31" s="77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3.5" customHeight="1">
      <c r="A32" s="20"/>
      <c r="B32" s="20"/>
      <c r="C32" s="79" t="s">
        <v>102</v>
      </c>
      <c r="D32" s="79"/>
      <c r="E32" s="79"/>
      <c r="F32" s="79"/>
      <c r="G32" s="79" t="s">
        <v>103</v>
      </c>
      <c r="H32" s="79"/>
      <c r="I32" s="79"/>
      <c r="J32" s="79"/>
      <c r="K32" s="79"/>
      <c r="L32" s="79"/>
      <c r="M32" s="79" t="s">
        <v>104</v>
      </c>
      <c r="N32" s="79"/>
      <c r="O32" s="79"/>
      <c r="P32" s="79"/>
      <c r="Q32" s="79"/>
      <c r="R32" s="79"/>
      <c r="S32" s="79" t="s">
        <v>105</v>
      </c>
      <c r="T32" s="79"/>
      <c r="U32" s="79"/>
      <c r="V32" s="79"/>
      <c r="W32" s="79"/>
      <c r="X32" s="79"/>
      <c r="Y32" s="79"/>
      <c r="Z32" s="79"/>
      <c r="AA32" s="79" t="s">
        <v>106</v>
      </c>
      <c r="AB32" s="79"/>
      <c r="AC32" s="79"/>
      <c r="AD32" s="79"/>
      <c r="AE32" s="79"/>
      <c r="AF32" s="79"/>
      <c r="AG32" s="79"/>
      <c r="AH32" s="79" t="s">
        <v>107</v>
      </c>
      <c r="AI32" s="79"/>
      <c r="AJ32" s="79"/>
      <c r="AK32" s="79"/>
      <c r="AL32" s="79"/>
      <c r="AM32" s="79"/>
      <c r="AN32" s="79"/>
      <c r="AO32" s="79"/>
      <c r="AP32" s="79" t="s">
        <v>108</v>
      </c>
      <c r="AQ32" s="79"/>
      <c r="AR32" s="79"/>
      <c r="AS32" s="79"/>
      <c r="AT32" s="79"/>
      <c r="AU32" s="79"/>
      <c r="AV32" s="79"/>
      <c r="AW32" s="79"/>
      <c r="AX32" s="79"/>
      <c r="AY32" s="79" t="s">
        <v>109</v>
      </c>
      <c r="AZ32" s="79"/>
      <c r="BA32" s="79"/>
      <c r="BB32" s="79"/>
      <c r="BC32" s="79"/>
      <c r="BD32" s="79"/>
      <c r="BE32" s="79"/>
      <c r="BF32" s="79"/>
      <c r="BG32" s="79"/>
      <c r="BH32" s="79"/>
      <c r="BI32" s="79" t="s">
        <v>110</v>
      </c>
      <c r="BJ32" s="79"/>
      <c r="BK32" s="79"/>
      <c r="BL32" s="79"/>
      <c r="BM32" s="79"/>
      <c r="BN32" s="79"/>
      <c r="BO32" s="79"/>
      <c r="BP32" s="79"/>
      <c r="BQ32" s="79"/>
      <c r="BR32" s="79"/>
      <c r="BS32" s="79" t="s">
        <v>111</v>
      </c>
      <c r="BT32" s="79"/>
      <c r="BU32" s="79"/>
      <c r="BV32" s="79"/>
      <c r="BW32" s="79"/>
      <c r="BX32" s="79"/>
      <c r="BY32" s="79"/>
      <c r="BZ32" s="79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38.25" customHeight="1">
      <c r="A33" s="20"/>
      <c r="B33" s="20"/>
      <c r="C33" s="80" t="s">
        <v>116</v>
      </c>
      <c r="D33" s="80"/>
      <c r="E33" s="80"/>
      <c r="F33" s="80"/>
      <c r="G33" s="81" t="s">
        <v>117</v>
      </c>
      <c r="H33" s="81"/>
      <c r="I33" s="81"/>
      <c r="J33" s="81"/>
      <c r="K33" s="81"/>
      <c r="L33" s="81"/>
      <c r="M33" s="82">
        <v>30449848</v>
      </c>
      <c r="N33" s="82"/>
      <c r="O33" s="82"/>
      <c r="P33" s="82"/>
      <c r="Q33" s="82"/>
      <c r="R33" s="82"/>
      <c r="S33" s="82">
        <v>511000</v>
      </c>
      <c r="T33" s="82"/>
      <c r="U33" s="82"/>
      <c r="V33" s="82"/>
      <c r="W33" s="82"/>
      <c r="X33" s="82"/>
      <c r="Y33" s="82"/>
      <c r="Z33" s="82"/>
      <c r="AA33" s="82">
        <v>0</v>
      </c>
      <c r="AB33" s="82"/>
      <c r="AC33" s="82"/>
      <c r="AD33" s="82"/>
      <c r="AE33" s="82"/>
      <c r="AF33" s="82"/>
      <c r="AG33" s="82"/>
      <c r="AH33" s="82">
        <v>30960848</v>
      </c>
      <c r="AI33" s="82"/>
      <c r="AJ33" s="82"/>
      <c r="AK33" s="82"/>
      <c r="AL33" s="82"/>
      <c r="AM33" s="82"/>
      <c r="AN33" s="82"/>
      <c r="AO33" s="82"/>
      <c r="AP33" s="82">
        <v>33494833</v>
      </c>
      <c r="AQ33" s="82"/>
      <c r="AR33" s="82"/>
      <c r="AS33" s="82"/>
      <c r="AT33" s="82"/>
      <c r="AU33" s="82"/>
      <c r="AV33" s="82"/>
      <c r="AW33" s="82"/>
      <c r="AX33" s="82"/>
      <c r="AY33" s="82">
        <v>511000</v>
      </c>
      <c r="AZ33" s="82"/>
      <c r="BA33" s="82"/>
      <c r="BB33" s="82"/>
      <c r="BC33" s="82"/>
      <c r="BD33" s="82"/>
      <c r="BE33" s="82"/>
      <c r="BF33" s="82"/>
      <c r="BG33" s="82"/>
      <c r="BH33" s="82"/>
      <c r="BI33" s="82">
        <v>0</v>
      </c>
      <c r="BJ33" s="82"/>
      <c r="BK33" s="82"/>
      <c r="BL33" s="82"/>
      <c r="BM33" s="82"/>
      <c r="BN33" s="82"/>
      <c r="BO33" s="82"/>
      <c r="BP33" s="82"/>
      <c r="BQ33" s="82"/>
      <c r="BR33" s="82"/>
      <c r="BS33" s="82">
        <v>34005833</v>
      </c>
      <c r="BT33" s="82"/>
      <c r="BU33" s="82"/>
      <c r="BV33" s="82"/>
      <c r="BW33" s="82"/>
      <c r="BX33" s="82"/>
      <c r="BY33" s="82"/>
      <c r="BZ33" s="82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3.5" customHeight="1">
      <c r="A34" s="20"/>
      <c r="B34" s="20"/>
      <c r="C34" s="80" t="s">
        <v>116</v>
      </c>
      <c r="D34" s="80"/>
      <c r="E34" s="80"/>
      <c r="F34" s="80"/>
      <c r="G34" s="83" t="s">
        <v>121</v>
      </c>
      <c r="H34" s="83"/>
      <c r="I34" s="83"/>
      <c r="J34" s="83"/>
      <c r="K34" s="83"/>
      <c r="L34" s="83"/>
      <c r="M34" s="84">
        <v>30449848</v>
      </c>
      <c r="N34" s="84"/>
      <c r="O34" s="84"/>
      <c r="P34" s="84"/>
      <c r="Q34" s="84"/>
      <c r="R34" s="84"/>
      <c r="S34" s="84">
        <v>511000</v>
      </c>
      <c r="T34" s="84"/>
      <c r="U34" s="84"/>
      <c r="V34" s="84"/>
      <c r="W34" s="84"/>
      <c r="X34" s="84"/>
      <c r="Y34" s="84"/>
      <c r="Z34" s="84"/>
      <c r="AA34" s="84">
        <v>0</v>
      </c>
      <c r="AB34" s="84"/>
      <c r="AC34" s="84"/>
      <c r="AD34" s="84"/>
      <c r="AE34" s="84"/>
      <c r="AF34" s="84"/>
      <c r="AG34" s="84"/>
      <c r="AH34" s="84">
        <v>30960848</v>
      </c>
      <c r="AI34" s="84"/>
      <c r="AJ34" s="84"/>
      <c r="AK34" s="84"/>
      <c r="AL34" s="84"/>
      <c r="AM34" s="84"/>
      <c r="AN34" s="84"/>
      <c r="AO34" s="84"/>
      <c r="AP34" s="84">
        <v>33494833</v>
      </c>
      <c r="AQ34" s="84"/>
      <c r="AR34" s="84"/>
      <c r="AS34" s="84"/>
      <c r="AT34" s="84"/>
      <c r="AU34" s="84"/>
      <c r="AV34" s="84"/>
      <c r="AW34" s="84"/>
      <c r="AX34" s="84"/>
      <c r="AY34" s="84">
        <v>511000</v>
      </c>
      <c r="AZ34" s="84"/>
      <c r="BA34" s="84"/>
      <c r="BB34" s="84"/>
      <c r="BC34" s="84"/>
      <c r="BD34" s="84"/>
      <c r="BE34" s="84"/>
      <c r="BF34" s="84"/>
      <c r="BG34" s="84"/>
      <c r="BH34" s="84"/>
      <c r="BI34" s="84">
        <v>0</v>
      </c>
      <c r="BJ34" s="84"/>
      <c r="BK34" s="84"/>
      <c r="BL34" s="84"/>
      <c r="BM34" s="84"/>
      <c r="BN34" s="84"/>
      <c r="BO34" s="84"/>
      <c r="BP34" s="84"/>
      <c r="BQ34" s="84"/>
      <c r="BR34" s="84"/>
      <c r="BS34" s="84">
        <v>34005833</v>
      </c>
      <c r="BT34" s="84"/>
      <c r="BU34" s="84"/>
      <c r="BV34" s="84"/>
      <c r="BW34" s="84"/>
      <c r="BX34" s="84"/>
      <c r="BY34" s="84"/>
      <c r="BZ34" s="84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8" customHeight="1">
      <c r="A36" s="20"/>
      <c r="B36" s="72" t="s">
        <v>122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20"/>
      <c r="DO36" s="20"/>
    </row>
    <row r="37" spans="1:119" ht="16.5" customHeight="1">
      <c r="A37" s="20"/>
      <c r="B37" s="73" t="s">
        <v>123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6" t="s">
        <v>93</v>
      </c>
      <c r="DD37" s="76"/>
      <c r="DE37" s="76"/>
      <c r="DF37" s="76"/>
      <c r="DG37" s="76"/>
      <c r="DH37" s="76"/>
      <c r="DI37" s="76"/>
      <c r="DJ37" s="76"/>
      <c r="DK37" s="76"/>
      <c r="DL37" s="76"/>
      <c r="DM37" s="20"/>
      <c r="DN37" s="20"/>
      <c r="DO37" s="20"/>
    </row>
    <row r="38" spans="1:119" ht="13.5" customHeight="1">
      <c r="A38" s="20"/>
      <c r="B38" s="77" t="s">
        <v>124</v>
      </c>
      <c r="C38" s="77"/>
      <c r="D38" s="77"/>
      <c r="E38" s="77"/>
      <c r="F38" s="77"/>
      <c r="G38" s="77"/>
      <c r="H38" s="77" t="s">
        <v>125</v>
      </c>
      <c r="I38" s="77"/>
      <c r="J38" s="77"/>
      <c r="K38" s="77"/>
      <c r="L38" s="77"/>
      <c r="M38" s="77"/>
      <c r="N38" s="77"/>
      <c r="O38" s="77"/>
      <c r="P38" s="77"/>
      <c r="Q38" s="79" t="s">
        <v>126</v>
      </c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 t="s">
        <v>127</v>
      </c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 t="s">
        <v>128</v>
      </c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20"/>
      <c r="DN38" s="20"/>
      <c r="DO38" s="20"/>
    </row>
    <row r="39" spans="1:119" ht="36" customHeight="1">
      <c r="A39" s="20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 t="s">
        <v>96</v>
      </c>
      <c r="R39" s="77"/>
      <c r="S39" s="77"/>
      <c r="T39" s="77"/>
      <c r="U39" s="77" t="s">
        <v>97</v>
      </c>
      <c r="V39" s="77"/>
      <c r="W39" s="77"/>
      <c r="X39" s="77"/>
      <c r="Y39" s="77"/>
      <c r="Z39" s="77"/>
      <c r="AA39" s="77"/>
      <c r="AB39" s="77"/>
      <c r="AC39" s="77"/>
      <c r="AD39" s="85" t="s">
        <v>129</v>
      </c>
      <c r="AE39" s="85"/>
      <c r="AF39" s="85"/>
      <c r="AG39" s="85"/>
      <c r="AH39" s="85"/>
      <c r="AI39" s="85"/>
      <c r="AJ39" s="85"/>
      <c r="AK39" s="85"/>
      <c r="AL39" s="85"/>
      <c r="AM39" s="85"/>
      <c r="AN39" s="77" t="s">
        <v>99</v>
      </c>
      <c r="AO39" s="77"/>
      <c r="AP39" s="77"/>
      <c r="AQ39" s="77"/>
      <c r="AR39" s="77"/>
      <c r="AS39" s="77"/>
      <c r="AT39" s="77"/>
      <c r="AU39" s="77" t="s">
        <v>96</v>
      </c>
      <c r="AV39" s="77"/>
      <c r="AW39" s="77"/>
      <c r="AX39" s="77"/>
      <c r="AY39" s="77"/>
      <c r="AZ39" s="77"/>
      <c r="BA39" s="77"/>
      <c r="BB39" s="77"/>
      <c r="BC39" s="77" t="s">
        <v>97</v>
      </c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85" t="s">
        <v>129</v>
      </c>
      <c r="BO39" s="85"/>
      <c r="BP39" s="85"/>
      <c r="BQ39" s="85"/>
      <c r="BR39" s="85"/>
      <c r="BS39" s="85"/>
      <c r="BT39" s="85"/>
      <c r="BU39" s="77" t="s">
        <v>100</v>
      </c>
      <c r="BV39" s="77"/>
      <c r="BW39" s="77"/>
      <c r="BX39" s="77"/>
      <c r="BY39" s="77"/>
      <c r="BZ39" s="77"/>
      <c r="CA39" s="77"/>
      <c r="CB39" s="77"/>
      <c r="CC39" s="77" t="s">
        <v>96</v>
      </c>
      <c r="CD39" s="77"/>
      <c r="CE39" s="77"/>
      <c r="CF39" s="77"/>
      <c r="CG39" s="77"/>
      <c r="CH39" s="77"/>
      <c r="CI39" s="77"/>
      <c r="CJ39" s="77"/>
      <c r="CK39" s="77"/>
      <c r="CL39" s="77" t="s">
        <v>97</v>
      </c>
      <c r="CM39" s="77"/>
      <c r="CN39" s="77"/>
      <c r="CO39" s="77"/>
      <c r="CP39" s="77"/>
      <c r="CQ39" s="77"/>
      <c r="CR39" s="77"/>
      <c r="CS39" s="77"/>
      <c r="CT39" s="85" t="s">
        <v>129</v>
      </c>
      <c r="CU39" s="85"/>
      <c r="CV39" s="85"/>
      <c r="CW39" s="85"/>
      <c r="CX39" s="85"/>
      <c r="CY39" s="85"/>
      <c r="CZ39" s="85"/>
      <c r="DA39" s="85"/>
      <c r="DB39" s="85"/>
      <c r="DC39" s="77" t="s">
        <v>101</v>
      </c>
      <c r="DD39" s="77"/>
      <c r="DE39" s="77"/>
      <c r="DF39" s="77"/>
      <c r="DG39" s="77"/>
      <c r="DH39" s="77"/>
      <c r="DI39" s="77"/>
      <c r="DJ39" s="77"/>
      <c r="DK39" s="77"/>
      <c r="DL39" s="77"/>
      <c r="DM39" s="20"/>
      <c r="DN39" s="20"/>
      <c r="DO39" s="20"/>
    </row>
    <row r="40" spans="1:119" ht="13.5" customHeight="1">
      <c r="A40" s="20"/>
      <c r="B40" s="79" t="s">
        <v>102</v>
      </c>
      <c r="C40" s="79"/>
      <c r="D40" s="79"/>
      <c r="E40" s="79"/>
      <c r="F40" s="79"/>
      <c r="G40" s="79"/>
      <c r="H40" s="79" t="s">
        <v>103</v>
      </c>
      <c r="I40" s="79"/>
      <c r="J40" s="79"/>
      <c r="K40" s="79"/>
      <c r="L40" s="79"/>
      <c r="M40" s="79"/>
      <c r="N40" s="79"/>
      <c r="O40" s="79"/>
      <c r="P40" s="79"/>
      <c r="Q40" s="79" t="s">
        <v>104</v>
      </c>
      <c r="R40" s="79"/>
      <c r="S40" s="79"/>
      <c r="T40" s="79"/>
      <c r="U40" s="79" t="s">
        <v>105</v>
      </c>
      <c r="V40" s="79"/>
      <c r="W40" s="79"/>
      <c r="X40" s="79"/>
      <c r="Y40" s="79"/>
      <c r="Z40" s="79"/>
      <c r="AA40" s="79"/>
      <c r="AB40" s="79"/>
      <c r="AC40" s="79"/>
      <c r="AD40" s="79" t="s">
        <v>106</v>
      </c>
      <c r="AE40" s="79"/>
      <c r="AF40" s="79"/>
      <c r="AG40" s="79"/>
      <c r="AH40" s="79"/>
      <c r="AI40" s="79"/>
      <c r="AJ40" s="79"/>
      <c r="AK40" s="79"/>
      <c r="AL40" s="79"/>
      <c r="AM40" s="79"/>
      <c r="AN40" s="79" t="s">
        <v>107</v>
      </c>
      <c r="AO40" s="79"/>
      <c r="AP40" s="79"/>
      <c r="AQ40" s="79"/>
      <c r="AR40" s="79"/>
      <c r="AS40" s="79"/>
      <c r="AT40" s="79"/>
      <c r="AU40" s="79" t="s">
        <v>108</v>
      </c>
      <c r="AV40" s="79"/>
      <c r="AW40" s="79"/>
      <c r="AX40" s="79"/>
      <c r="AY40" s="79"/>
      <c r="AZ40" s="79"/>
      <c r="BA40" s="79"/>
      <c r="BB40" s="79"/>
      <c r="BC40" s="79" t="s">
        <v>109</v>
      </c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 t="s">
        <v>110</v>
      </c>
      <c r="BO40" s="79"/>
      <c r="BP40" s="79"/>
      <c r="BQ40" s="79"/>
      <c r="BR40" s="79"/>
      <c r="BS40" s="79"/>
      <c r="BT40" s="79"/>
      <c r="BU40" s="79" t="s">
        <v>111</v>
      </c>
      <c r="BV40" s="79"/>
      <c r="BW40" s="79"/>
      <c r="BX40" s="79"/>
      <c r="BY40" s="79"/>
      <c r="BZ40" s="79"/>
      <c r="CA40" s="79"/>
      <c r="CB40" s="79"/>
      <c r="CC40" s="79" t="s">
        <v>112</v>
      </c>
      <c r="CD40" s="79"/>
      <c r="CE40" s="79"/>
      <c r="CF40" s="79"/>
      <c r="CG40" s="79"/>
      <c r="CH40" s="79"/>
      <c r="CI40" s="79"/>
      <c r="CJ40" s="79"/>
      <c r="CK40" s="79"/>
      <c r="CL40" s="79" t="s">
        <v>113</v>
      </c>
      <c r="CM40" s="79"/>
      <c r="CN40" s="79"/>
      <c r="CO40" s="79"/>
      <c r="CP40" s="79"/>
      <c r="CQ40" s="79"/>
      <c r="CR40" s="79"/>
      <c r="CS40" s="79"/>
      <c r="CT40" s="79" t="s">
        <v>114</v>
      </c>
      <c r="CU40" s="79"/>
      <c r="CV40" s="79"/>
      <c r="CW40" s="79"/>
      <c r="CX40" s="79"/>
      <c r="CY40" s="79"/>
      <c r="CZ40" s="79"/>
      <c r="DA40" s="79"/>
      <c r="DB40" s="79"/>
      <c r="DC40" s="79" t="s">
        <v>115</v>
      </c>
      <c r="DD40" s="79"/>
      <c r="DE40" s="79"/>
      <c r="DF40" s="79"/>
      <c r="DG40" s="79"/>
      <c r="DH40" s="79"/>
      <c r="DI40" s="79"/>
      <c r="DJ40" s="79"/>
      <c r="DK40" s="79"/>
      <c r="DL40" s="79"/>
      <c r="DM40" s="20"/>
      <c r="DN40" s="20"/>
      <c r="DO40" s="20"/>
    </row>
    <row r="41" spans="1:119" ht="13.5" customHeight="1">
      <c r="A41" s="20"/>
      <c r="B41" s="80" t="s">
        <v>130</v>
      </c>
      <c r="C41" s="80"/>
      <c r="D41" s="80"/>
      <c r="E41" s="80"/>
      <c r="F41" s="80"/>
      <c r="G41" s="80"/>
      <c r="H41" s="86" t="s">
        <v>42</v>
      </c>
      <c r="I41" s="86"/>
      <c r="J41" s="86"/>
      <c r="K41" s="86"/>
      <c r="L41" s="86"/>
      <c r="M41" s="86"/>
      <c r="N41" s="86"/>
      <c r="O41" s="86"/>
      <c r="P41" s="86"/>
      <c r="Q41" s="87">
        <v>17066211</v>
      </c>
      <c r="R41" s="87"/>
      <c r="S41" s="87"/>
      <c r="T41" s="87"/>
      <c r="U41" s="87">
        <v>0</v>
      </c>
      <c r="V41" s="87"/>
      <c r="W41" s="87"/>
      <c r="X41" s="87"/>
      <c r="Y41" s="87"/>
      <c r="Z41" s="87"/>
      <c r="AA41" s="87"/>
      <c r="AB41" s="87"/>
      <c r="AC41" s="87"/>
      <c r="AD41" s="87">
        <v>0</v>
      </c>
      <c r="AE41" s="87"/>
      <c r="AF41" s="87"/>
      <c r="AG41" s="87"/>
      <c r="AH41" s="87"/>
      <c r="AI41" s="87"/>
      <c r="AJ41" s="87"/>
      <c r="AK41" s="87"/>
      <c r="AL41" s="87"/>
      <c r="AM41" s="87"/>
      <c r="AN41" s="88">
        <v>17066211</v>
      </c>
      <c r="AO41" s="88"/>
      <c r="AP41" s="88"/>
      <c r="AQ41" s="88"/>
      <c r="AR41" s="88"/>
      <c r="AS41" s="88"/>
      <c r="AT41" s="88"/>
      <c r="AU41" s="87">
        <v>17002031</v>
      </c>
      <c r="AV41" s="87"/>
      <c r="AW41" s="87"/>
      <c r="AX41" s="87"/>
      <c r="AY41" s="87"/>
      <c r="AZ41" s="87"/>
      <c r="BA41" s="87"/>
      <c r="BB41" s="87"/>
      <c r="BC41" s="87">
        <v>0</v>
      </c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>
        <v>0</v>
      </c>
      <c r="BO41" s="87"/>
      <c r="BP41" s="87"/>
      <c r="BQ41" s="87"/>
      <c r="BR41" s="87"/>
      <c r="BS41" s="87"/>
      <c r="BT41" s="87"/>
      <c r="BU41" s="88">
        <v>17002031</v>
      </c>
      <c r="BV41" s="88"/>
      <c r="BW41" s="88"/>
      <c r="BX41" s="88"/>
      <c r="BY41" s="88"/>
      <c r="BZ41" s="88"/>
      <c r="CA41" s="88"/>
      <c r="CB41" s="88"/>
      <c r="CC41" s="87">
        <v>18670700</v>
      </c>
      <c r="CD41" s="87"/>
      <c r="CE41" s="87"/>
      <c r="CF41" s="87"/>
      <c r="CG41" s="87"/>
      <c r="CH41" s="87"/>
      <c r="CI41" s="87"/>
      <c r="CJ41" s="87"/>
      <c r="CK41" s="87"/>
      <c r="CL41" s="87">
        <v>0</v>
      </c>
      <c r="CM41" s="87"/>
      <c r="CN41" s="87"/>
      <c r="CO41" s="87"/>
      <c r="CP41" s="87"/>
      <c r="CQ41" s="87"/>
      <c r="CR41" s="87"/>
      <c r="CS41" s="87"/>
      <c r="CT41" s="87">
        <v>0</v>
      </c>
      <c r="CU41" s="87"/>
      <c r="CV41" s="87"/>
      <c r="CW41" s="87"/>
      <c r="CX41" s="87"/>
      <c r="CY41" s="87"/>
      <c r="CZ41" s="87"/>
      <c r="DA41" s="87"/>
      <c r="DB41" s="87"/>
      <c r="DC41" s="88">
        <v>18670700</v>
      </c>
      <c r="DD41" s="88"/>
      <c r="DE41" s="88"/>
      <c r="DF41" s="88"/>
      <c r="DG41" s="88"/>
      <c r="DH41" s="88"/>
      <c r="DI41" s="88"/>
      <c r="DJ41" s="88"/>
      <c r="DK41" s="88"/>
      <c r="DL41" s="88"/>
      <c r="DM41" s="20"/>
      <c r="DN41" s="20"/>
      <c r="DO41" s="20"/>
    </row>
    <row r="42" spans="1:119" ht="13.5" customHeight="1">
      <c r="A42" s="20"/>
      <c r="B42" s="80" t="s">
        <v>131</v>
      </c>
      <c r="C42" s="80"/>
      <c r="D42" s="80"/>
      <c r="E42" s="80"/>
      <c r="F42" s="80"/>
      <c r="G42" s="80"/>
      <c r="H42" s="86" t="s">
        <v>43</v>
      </c>
      <c r="I42" s="86"/>
      <c r="J42" s="86"/>
      <c r="K42" s="86"/>
      <c r="L42" s="86"/>
      <c r="M42" s="86"/>
      <c r="N42" s="86"/>
      <c r="O42" s="86"/>
      <c r="P42" s="86"/>
      <c r="Q42" s="87">
        <v>3753184</v>
      </c>
      <c r="R42" s="87"/>
      <c r="S42" s="87"/>
      <c r="T42" s="87"/>
      <c r="U42" s="87">
        <v>0</v>
      </c>
      <c r="V42" s="87"/>
      <c r="W42" s="87"/>
      <c r="X42" s="87"/>
      <c r="Y42" s="87"/>
      <c r="Z42" s="87"/>
      <c r="AA42" s="87"/>
      <c r="AB42" s="87"/>
      <c r="AC42" s="87"/>
      <c r="AD42" s="87">
        <v>0</v>
      </c>
      <c r="AE42" s="87"/>
      <c r="AF42" s="87"/>
      <c r="AG42" s="87"/>
      <c r="AH42" s="87"/>
      <c r="AI42" s="87"/>
      <c r="AJ42" s="87"/>
      <c r="AK42" s="87"/>
      <c r="AL42" s="87"/>
      <c r="AM42" s="87"/>
      <c r="AN42" s="88">
        <v>3753184</v>
      </c>
      <c r="AO42" s="88"/>
      <c r="AP42" s="88"/>
      <c r="AQ42" s="88"/>
      <c r="AR42" s="88"/>
      <c r="AS42" s="88"/>
      <c r="AT42" s="88"/>
      <c r="AU42" s="87">
        <v>3747246</v>
      </c>
      <c r="AV42" s="87"/>
      <c r="AW42" s="87"/>
      <c r="AX42" s="87"/>
      <c r="AY42" s="87"/>
      <c r="AZ42" s="87"/>
      <c r="BA42" s="87"/>
      <c r="BB42" s="87"/>
      <c r="BC42" s="87">
        <v>0</v>
      </c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>
        <v>0</v>
      </c>
      <c r="BO42" s="87"/>
      <c r="BP42" s="87"/>
      <c r="BQ42" s="87"/>
      <c r="BR42" s="87"/>
      <c r="BS42" s="87"/>
      <c r="BT42" s="87"/>
      <c r="BU42" s="88">
        <v>3747246</v>
      </c>
      <c r="BV42" s="88"/>
      <c r="BW42" s="88"/>
      <c r="BX42" s="88"/>
      <c r="BY42" s="88"/>
      <c r="BZ42" s="88"/>
      <c r="CA42" s="88"/>
      <c r="CB42" s="88"/>
      <c r="CC42" s="87">
        <v>4107600</v>
      </c>
      <c r="CD42" s="87"/>
      <c r="CE42" s="87"/>
      <c r="CF42" s="87"/>
      <c r="CG42" s="87"/>
      <c r="CH42" s="87"/>
      <c r="CI42" s="87"/>
      <c r="CJ42" s="87"/>
      <c r="CK42" s="87"/>
      <c r="CL42" s="87">
        <v>0</v>
      </c>
      <c r="CM42" s="87"/>
      <c r="CN42" s="87"/>
      <c r="CO42" s="87"/>
      <c r="CP42" s="87"/>
      <c r="CQ42" s="87"/>
      <c r="CR42" s="87"/>
      <c r="CS42" s="87"/>
      <c r="CT42" s="87">
        <v>0</v>
      </c>
      <c r="CU42" s="87"/>
      <c r="CV42" s="87"/>
      <c r="CW42" s="87"/>
      <c r="CX42" s="87"/>
      <c r="CY42" s="87"/>
      <c r="CZ42" s="87"/>
      <c r="DA42" s="87"/>
      <c r="DB42" s="87"/>
      <c r="DC42" s="88">
        <v>4107600</v>
      </c>
      <c r="DD42" s="88"/>
      <c r="DE42" s="88"/>
      <c r="DF42" s="88"/>
      <c r="DG42" s="88"/>
      <c r="DH42" s="88"/>
      <c r="DI42" s="88"/>
      <c r="DJ42" s="88"/>
      <c r="DK42" s="88"/>
      <c r="DL42" s="88"/>
      <c r="DM42" s="20"/>
      <c r="DN42" s="20"/>
      <c r="DO42" s="20"/>
    </row>
    <row r="43" spans="1:119" ht="19.5" customHeight="1">
      <c r="A43" s="20"/>
      <c r="B43" s="80" t="s">
        <v>132</v>
      </c>
      <c r="C43" s="80"/>
      <c r="D43" s="80"/>
      <c r="E43" s="80"/>
      <c r="F43" s="80"/>
      <c r="G43" s="80"/>
      <c r="H43" s="86" t="s">
        <v>44</v>
      </c>
      <c r="I43" s="86"/>
      <c r="J43" s="86"/>
      <c r="K43" s="86"/>
      <c r="L43" s="86"/>
      <c r="M43" s="86"/>
      <c r="N43" s="86"/>
      <c r="O43" s="86"/>
      <c r="P43" s="86"/>
      <c r="Q43" s="87">
        <v>634082</v>
      </c>
      <c r="R43" s="87"/>
      <c r="S43" s="87"/>
      <c r="T43" s="87"/>
      <c r="U43" s="87">
        <v>50114</v>
      </c>
      <c r="V43" s="87"/>
      <c r="W43" s="87"/>
      <c r="X43" s="87"/>
      <c r="Y43" s="87"/>
      <c r="Z43" s="87"/>
      <c r="AA43" s="87"/>
      <c r="AB43" s="87"/>
      <c r="AC43" s="87"/>
      <c r="AD43" s="87">
        <v>0</v>
      </c>
      <c r="AE43" s="87"/>
      <c r="AF43" s="87"/>
      <c r="AG43" s="87"/>
      <c r="AH43" s="87"/>
      <c r="AI43" s="87"/>
      <c r="AJ43" s="87"/>
      <c r="AK43" s="87"/>
      <c r="AL43" s="87"/>
      <c r="AM43" s="87"/>
      <c r="AN43" s="88">
        <v>684196</v>
      </c>
      <c r="AO43" s="88"/>
      <c r="AP43" s="88"/>
      <c r="AQ43" s="88"/>
      <c r="AR43" s="88"/>
      <c r="AS43" s="88"/>
      <c r="AT43" s="88"/>
      <c r="AU43" s="87">
        <v>546939</v>
      </c>
      <c r="AV43" s="87"/>
      <c r="AW43" s="87"/>
      <c r="AX43" s="87"/>
      <c r="AY43" s="87"/>
      <c r="AZ43" s="87"/>
      <c r="BA43" s="87"/>
      <c r="BB43" s="87"/>
      <c r="BC43" s="87">
        <v>17400</v>
      </c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>
        <v>0</v>
      </c>
      <c r="BO43" s="87"/>
      <c r="BP43" s="87"/>
      <c r="BQ43" s="87"/>
      <c r="BR43" s="87"/>
      <c r="BS43" s="87"/>
      <c r="BT43" s="87"/>
      <c r="BU43" s="88">
        <v>564339</v>
      </c>
      <c r="BV43" s="88"/>
      <c r="BW43" s="88"/>
      <c r="BX43" s="88"/>
      <c r="BY43" s="88"/>
      <c r="BZ43" s="88"/>
      <c r="CA43" s="88"/>
      <c r="CB43" s="88"/>
      <c r="CC43" s="87">
        <v>352380</v>
      </c>
      <c r="CD43" s="87"/>
      <c r="CE43" s="87"/>
      <c r="CF43" s="87"/>
      <c r="CG43" s="87"/>
      <c r="CH43" s="87"/>
      <c r="CI43" s="87"/>
      <c r="CJ43" s="87"/>
      <c r="CK43" s="87"/>
      <c r="CL43" s="87">
        <v>0</v>
      </c>
      <c r="CM43" s="87"/>
      <c r="CN43" s="87"/>
      <c r="CO43" s="87"/>
      <c r="CP43" s="87"/>
      <c r="CQ43" s="87"/>
      <c r="CR43" s="87"/>
      <c r="CS43" s="87"/>
      <c r="CT43" s="87">
        <v>0</v>
      </c>
      <c r="CU43" s="87"/>
      <c r="CV43" s="87"/>
      <c r="CW43" s="87"/>
      <c r="CX43" s="87"/>
      <c r="CY43" s="87"/>
      <c r="CZ43" s="87"/>
      <c r="DA43" s="87"/>
      <c r="DB43" s="87"/>
      <c r="DC43" s="88">
        <v>352380</v>
      </c>
      <c r="DD43" s="88"/>
      <c r="DE43" s="88"/>
      <c r="DF43" s="88"/>
      <c r="DG43" s="88"/>
      <c r="DH43" s="88"/>
      <c r="DI43" s="88"/>
      <c r="DJ43" s="88"/>
      <c r="DK43" s="88"/>
      <c r="DL43" s="88"/>
      <c r="DM43" s="20"/>
      <c r="DN43" s="20"/>
      <c r="DO43" s="20"/>
    </row>
    <row r="44" spans="1:119" ht="19.5" customHeight="1">
      <c r="A44" s="20"/>
      <c r="B44" s="80" t="s">
        <v>133</v>
      </c>
      <c r="C44" s="80"/>
      <c r="D44" s="80"/>
      <c r="E44" s="80"/>
      <c r="F44" s="80"/>
      <c r="G44" s="80"/>
      <c r="H44" s="86" t="s">
        <v>45</v>
      </c>
      <c r="I44" s="86"/>
      <c r="J44" s="86"/>
      <c r="K44" s="86"/>
      <c r="L44" s="86"/>
      <c r="M44" s="86"/>
      <c r="N44" s="86"/>
      <c r="O44" s="86"/>
      <c r="P44" s="86"/>
      <c r="Q44" s="87">
        <v>5562</v>
      </c>
      <c r="R44" s="87"/>
      <c r="S44" s="87"/>
      <c r="T44" s="87"/>
      <c r="U44" s="87">
        <v>0</v>
      </c>
      <c r="V44" s="87"/>
      <c r="W44" s="87"/>
      <c r="X44" s="87"/>
      <c r="Y44" s="87"/>
      <c r="Z44" s="87"/>
      <c r="AA44" s="87"/>
      <c r="AB44" s="87"/>
      <c r="AC44" s="87"/>
      <c r="AD44" s="87">
        <v>0</v>
      </c>
      <c r="AE44" s="87"/>
      <c r="AF44" s="87"/>
      <c r="AG44" s="87"/>
      <c r="AH44" s="87"/>
      <c r="AI44" s="87"/>
      <c r="AJ44" s="87"/>
      <c r="AK44" s="87"/>
      <c r="AL44" s="87"/>
      <c r="AM44" s="87"/>
      <c r="AN44" s="88">
        <v>5562</v>
      </c>
      <c r="AO44" s="88"/>
      <c r="AP44" s="88"/>
      <c r="AQ44" s="88"/>
      <c r="AR44" s="88"/>
      <c r="AS44" s="88"/>
      <c r="AT44" s="88"/>
      <c r="AU44" s="87">
        <v>5500</v>
      </c>
      <c r="AV44" s="87"/>
      <c r="AW44" s="87"/>
      <c r="AX44" s="87"/>
      <c r="AY44" s="87"/>
      <c r="AZ44" s="87"/>
      <c r="BA44" s="87"/>
      <c r="BB44" s="87"/>
      <c r="BC44" s="87">
        <v>0</v>
      </c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>
        <v>0</v>
      </c>
      <c r="BO44" s="87"/>
      <c r="BP44" s="87"/>
      <c r="BQ44" s="87"/>
      <c r="BR44" s="87"/>
      <c r="BS44" s="87"/>
      <c r="BT44" s="87"/>
      <c r="BU44" s="88">
        <v>5500</v>
      </c>
      <c r="BV44" s="88"/>
      <c r="BW44" s="88"/>
      <c r="BX44" s="88"/>
      <c r="BY44" s="88"/>
      <c r="BZ44" s="88"/>
      <c r="CA44" s="88"/>
      <c r="CB44" s="88"/>
      <c r="CC44" s="87">
        <v>5000</v>
      </c>
      <c r="CD44" s="87"/>
      <c r="CE44" s="87"/>
      <c r="CF44" s="87"/>
      <c r="CG44" s="87"/>
      <c r="CH44" s="87"/>
      <c r="CI44" s="87"/>
      <c r="CJ44" s="87"/>
      <c r="CK44" s="87"/>
      <c r="CL44" s="87">
        <v>0</v>
      </c>
      <c r="CM44" s="87"/>
      <c r="CN44" s="87"/>
      <c r="CO44" s="87"/>
      <c r="CP44" s="87"/>
      <c r="CQ44" s="87"/>
      <c r="CR44" s="87"/>
      <c r="CS44" s="87"/>
      <c r="CT44" s="87">
        <v>0</v>
      </c>
      <c r="CU44" s="87"/>
      <c r="CV44" s="87"/>
      <c r="CW44" s="87"/>
      <c r="CX44" s="87"/>
      <c r="CY44" s="87"/>
      <c r="CZ44" s="87"/>
      <c r="DA44" s="87"/>
      <c r="DB44" s="87"/>
      <c r="DC44" s="88">
        <v>5000</v>
      </c>
      <c r="DD44" s="88"/>
      <c r="DE44" s="88"/>
      <c r="DF44" s="88"/>
      <c r="DG44" s="88"/>
      <c r="DH44" s="88"/>
      <c r="DI44" s="88"/>
      <c r="DJ44" s="88"/>
      <c r="DK44" s="88"/>
      <c r="DL44" s="88"/>
      <c r="DM44" s="20"/>
      <c r="DN44" s="20"/>
      <c r="DO44" s="20"/>
    </row>
    <row r="45" spans="1:119" ht="13.5" customHeight="1">
      <c r="A45" s="20"/>
      <c r="B45" s="80" t="s">
        <v>134</v>
      </c>
      <c r="C45" s="80"/>
      <c r="D45" s="80"/>
      <c r="E45" s="80"/>
      <c r="F45" s="80"/>
      <c r="G45" s="80"/>
      <c r="H45" s="86" t="s">
        <v>46</v>
      </c>
      <c r="I45" s="86"/>
      <c r="J45" s="86"/>
      <c r="K45" s="86"/>
      <c r="L45" s="86"/>
      <c r="M45" s="86"/>
      <c r="N45" s="86"/>
      <c r="O45" s="86"/>
      <c r="P45" s="86"/>
      <c r="Q45" s="87">
        <v>895651</v>
      </c>
      <c r="R45" s="87"/>
      <c r="S45" s="87"/>
      <c r="T45" s="87"/>
      <c r="U45" s="87">
        <v>726732</v>
      </c>
      <c r="V45" s="87"/>
      <c r="W45" s="87"/>
      <c r="X45" s="87"/>
      <c r="Y45" s="87"/>
      <c r="Z45" s="87"/>
      <c r="AA45" s="87"/>
      <c r="AB45" s="87"/>
      <c r="AC45" s="87"/>
      <c r="AD45" s="87">
        <v>0</v>
      </c>
      <c r="AE45" s="87"/>
      <c r="AF45" s="87"/>
      <c r="AG45" s="87"/>
      <c r="AH45" s="87"/>
      <c r="AI45" s="87"/>
      <c r="AJ45" s="87"/>
      <c r="AK45" s="87"/>
      <c r="AL45" s="87"/>
      <c r="AM45" s="87"/>
      <c r="AN45" s="88">
        <v>1622383</v>
      </c>
      <c r="AO45" s="88"/>
      <c r="AP45" s="88"/>
      <c r="AQ45" s="88"/>
      <c r="AR45" s="88"/>
      <c r="AS45" s="88"/>
      <c r="AT45" s="88"/>
      <c r="AU45" s="87">
        <v>950000</v>
      </c>
      <c r="AV45" s="87"/>
      <c r="AW45" s="87"/>
      <c r="AX45" s="87"/>
      <c r="AY45" s="87"/>
      <c r="AZ45" s="87"/>
      <c r="BA45" s="87"/>
      <c r="BB45" s="87"/>
      <c r="BC45" s="87">
        <v>464600</v>
      </c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>
        <v>0</v>
      </c>
      <c r="BO45" s="87"/>
      <c r="BP45" s="87"/>
      <c r="BQ45" s="87"/>
      <c r="BR45" s="87"/>
      <c r="BS45" s="87"/>
      <c r="BT45" s="87"/>
      <c r="BU45" s="88">
        <v>1414600</v>
      </c>
      <c r="BV45" s="88"/>
      <c r="BW45" s="88"/>
      <c r="BX45" s="88"/>
      <c r="BY45" s="88"/>
      <c r="BZ45" s="88"/>
      <c r="CA45" s="88"/>
      <c r="CB45" s="88"/>
      <c r="CC45" s="87">
        <v>1000000</v>
      </c>
      <c r="CD45" s="87"/>
      <c r="CE45" s="87"/>
      <c r="CF45" s="87"/>
      <c r="CG45" s="87"/>
      <c r="CH45" s="87"/>
      <c r="CI45" s="87"/>
      <c r="CJ45" s="87"/>
      <c r="CK45" s="87"/>
      <c r="CL45" s="87">
        <v>511000</v>
      </c>
      <c r="CM45" s="87"/>
      <c r="CN45" s="87"/>
      <c r="CO45" s="87"/>
      <c r="CP45" s="87"/>
      <c r="CQ45" s="87"/>
      <c r="CR45" s="87"/>
      <c r="CS45" s="87"/>
      <c r="CT45" s="87">
        <v>0</v>
      </c>
      <c r="CU45" s="87"/>
      <c r="CV45" s="87"/>
      <c r="CW45" s="87"/>
      <c r="CX45" s="87"/>
      <c r="CY45" s="87"/>
      <c r="CZ45" s="87"/>
      <c r="DA45" s="87"/>
      <c r="DB45" s="87"/>
      <c r="DC45" s="88">
        <v>1511000</v>
      </c>
      <c r="DD45" s="88"/>
      <c r="DE45" s="88"/>
      <c r="DF45" s="88"/>
      <c r="DG45" s="88"/>
      <c r="DH45" s="88"/>
      <c r="DI45" s="88"/>
      <c r="DJ45" s="88"/>
      <c r="DK45" s="88"/>
      <c r="DL45" s="88"/>
      <c r="DM45" s="20"/>
      <c r="DN45" s="20"/>
      <c r="DO45" s="20"/>
    </row>
    <row r="46" spans="1:119" ht="13.5" customHeight="1">
      <c r="A46" s="20"/>
      <c r="B46" s="80" t="s">
        <v>135</v>
      </c>
      <c r="C46" s="80"/>
      <c r="D46" s="80"/>
      <c r="E46" s="80"/>
      <c r="F46" s="80"/>
      <c r="G46" s="80"/>
      <c r="H46" s="86" t="s">
        <v>47</v>
      </c>
      <c r="I46" s="86"/>
      <c r="J46" s="86"/>
      <c r="K46" s="86"/>
      <c r="L46" s="86"/>
      <c r="M46" s="86"/>
      <c r="N46" s="86"/>
      <c r="O46" s="86"/>
      <c r="P46" s="86"/>
      <c r="Q46" s="87">
        <v>228446</v>
      </c>
      <c r="R46" s="87"/>
      <c r="S46" s="87"/>
      <c r="T46" s="87"/>
      <c r="U46" s="87">
        <v>2720</v>
      </c>
      <c r="V46" s="87"/>
      <c r="W46" s="87"/>
      <c r="X46" s="87"/>
      <c r="Y46" s="87"/>
      <c r="Z46" s="87"/>
      <c r="AA46" s="87"/>
      <c r="AB46" s="87"/>
      <c r="AC46" s="87"/>
      <c r="AD46" s="87">
        <v>0</v>
      </c>
      <c r="AE46" s="87"/>
      <c r="AF46" s="87"/>
      <c r="AG46" s="87"/>
      <c r="AH46" s="87"/>
      <c r="AI46" s="87"/>
      <c r="AJ46" s="87"/>
      <c r="AK46" s="87"/>
      <c r="AL46" s="87"/>
      <c r="AM46" s="87"/>
      <c r="AN46" s="88">
        <v>231166</v>
      </c>
      <c r="AO46" s="88"/>
      <c r="AP46" s="88"/>
      <c r="AQ46" s="88"/>
      <c r="AR46" s="88"/>
      <c r="AS46" s="88"/>
      <c r="AT46" s="88"/>
      <c r="AU46" s="87">
        <v>462851</v>
      </c>
      <c r="AV46" s="87"/>
      <c r="AW46" s="87"/>
      <c r="AX46" s="87"/>
      <c r="AY46" s="87"/>
      <c r="AZ46" s="87"/>
      <c r="BA46" s="87"/>
      <c r="BB46" s="87"/>
      <c r="BC46" s="87">
        <v>0</v>
      </c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>
        <v>0</v>
      </c>
      <c r="BO46" s="87"/>
      <c r="BP46" s="87"/>
      <c r="BQ46" s="87"/>
      <c r="BR46" s="87"/>
      <c r="BS46" s="87"/>
      <c r="BT46" s="87"/>
      <c r="BU46" s="88">
        <v>462851</v>
      </c>
      <c r="BV46" s="88"/>
      <c r="BW46" s="88"/>
      <c r="BX46" s="88"/>
      <c r="BY46" s="88"/>
      <c r="BZ46" s="88"/>
      <c r="CA46" s="88"/>
      <c r="CB46" s="88"/>
      <c r="CC46" s="87">
        <v>190000</v>
      </c>
      <c r="CD46" s="87"/>
      <c r="CE46" s="87"/>
      <c r="CF46" s="87"/>
      <c r="CG46" s="87"/>
      <c r="CH46" s="87"/>
      <c r="CI46" s="87"/>
      <c r="CJ46" s="87"/>
      <c r="CK46" s="87"/>
      <c r="CL46" s="87">
        <v>0</v>
      </c>
      <c r="CM46" s="87"/>
      <c r="CN46" s="87"/>
      <c r="CO46" s="87"/>
      <c r="CP46" s="87"/>
      <c r="CQ46" s="87"/>
      <c r="CR46" s="87"/>
      <c r="CS46" s="87"/>
      <c r="CT46" s="87">
        <v>0</v>
      </c>
      <c r="CU46" s="87"/>
      <c r="CV46" s="87"/>
      <c r="CW46" s="87"/>
      <c r="CX46" s="87"/>
      <c r="CY46" s="87"/>
      <c r="CZ46" s="87"/>
      <c r="DA46" s="87"/>
      <c r="DB46" s="87"/>
      <c r="DC46" s="88">
        <v>190000</v>
      </c>
      <c r="DD46" s="88"/>
      <c r="DE46" s="88"/>
      <c r="DF46" s="88"/>
      <c r="DG46" s="88"/>
      <c r="DH46" s="88"/>
      <c r="DI46" s="88"/>
      <c r="DJ46" s="88"/>
      <c r="DK46" s="88"/>
      <c r="DL46" s="88"/>
      <c r="DM46" s="20"/>
      <c r="DN46" s="20"/>
      <c r="DO46" s="20"/>
    </row>
    <row r="47" spans="1:119" ht="13.5" customHeight="1">
      <c r="A47" s="20"/>
      <c r="B47" s="80" t="s">
        <v>136</v>
      </c>
      <c r="C47" s="80"/>
      <c r="D47" s="80"/>
      <c r="E47" s="80"/>
      <c r="F47" s="80"/>
      <c r="G47" s="80"/>
      <c r="H47" s="86" t="s">
        <v>48</v>
      </c>
      <c r="I47" s="86"/>
      <c r="J47" s="86"/>
      <c r="K47" s="86"/>
      <c r="L47" s="86"/>
      <c r="M47" s="86"/>
      <c r="N47" s="86"/>
      <c r="O47" s="86"/>
      <c r="P47" s="86"/>
      <c r="Q47" s="87">
        <v>74827</v>
      </c>
      <c r="R47" s="87"/>
      <c r="S47" s="87"/>
      <c r="T47" s="87"/>
      <c r="U47" s="87">
        <v>0</v>
      </c>
      <c r="V47" s="87"/>
      <c r="W47" s="87"/>
      <c r="X47" s="87"/>
      <c r="Y47" s="87"/>
      <c r="Z47" s="87"/>
      <c r="AA47" s="87"/>
      <c r="AB47" s="87"/>
      <c r="AC47" s="87"/>
      <c r="AD47" s="87">
        <v>0</v>
      </c>
      <c r="AE47" s="87"/>
      <c r="AF47" s="87"/>
      <c r="AG47" s="87"/>
      <c r="AH47" s="87"/>
      <c r="AI47" s="87"/>
      <c r="AJ47" s="87"/>
      <c r="AK47" s="87"/>
      <c r="AL47" s="87"/>
      <c r="AM47" s="87"/>
      <c r="AN47" s="88">
        <v>74827</v>
      </c>
      <c r="AO47" s="88"/>
      <c r="AP47" s="88"/>
      <c r="AQ47" s="88"/>
      <c r="AR47" s="88"/>
      <c r="AS47" s="88"/>
      <c r="AT47" s="88"/>
      <c r="AU47" s="87">
        <v>75900</v>
      </c>
      <c r="AV47" s="87"/>
      <c r="AW47" s="87"/>
      <c r="AX47" s="87"/>
      <c r="AY47" s="87"/>
      <c r="AZ47" s="87"/>
      <c r="BA47" s="87"/>
      <c r="BB47" s="87"/>
      <c r="BC47" s="87">
        <v>0</v>
      </c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>
        <v>0</v>
      </c>
      <c r="BO47" s="87"/>
      <c r="BP47" s="87"/>
      <c r="BQ47" s="87"/>
      <c r="BR47" s="87"/>
      <c r="BS47" s="87"/>
      <c r="BT47" s="87"/>
      <c r="BU47" s="88">
        <v>75900</v>
      </c>
      <c r="BV47" s="88"/>
      <c r="BW47" s="88"/>
      <c r="BX47" s="88"/>
      <c r="BY47" s="88"/>
      <c r="BZ47" s="88"/>
      <c r="CA47" s="88"/>
      <c r="CB47" s="88"/>
      <c r="CC47" s="87">
        <v>50000</v>
      </c>
      <c r="CD47" s="87"/>
      <c r="CE47" s="87"/>
      <c r="CF47" s="87"/>
      <c r="CG47" s="87"/>
      <c r="CH47" s="87"/>
      <c r="CI47" s="87"/>
      <c r="CJ47" s="87"/>
      <c r="CK47" s="87"/>
      <c r="CL47" s="87">
        <v>0</v>
      </c>
      <c r="CM47" s="87"/>
      <c r="CN47" s="87"/>
      <c r="CO47" s="87"/>
      <c r="CP47" s="87"/>
      <c r="CQ47" s="87"/>
      <c r="CR47" s="87"/>
      <c r="CS47" s="87"/>
      <c r="CT47" s="87">
        <v>0</v>
      </c>
      <c r="CU47" s="87"/>
      <c r="CV47" s="87"/>
      <c r="CW47" s="87"/>
      <c r="CX47" s="87"/>
      <c r="CY47" s="87"/>
      <c r="CZ47" s="87"/>
      <c r="DA47" s="87"/>
      <c r="DB47" s="87"/>
      <c r="DC47" s="88">
        <v>50000</v>
      </c>
      <c r="DD47" s="88"/>
      <c r="DE47" s="88"/>
      <c r="DF47" s="88"/>
      <c r="DG47" s="88"/>
      <c r="DH47" s="88"/>
      <c r="DI47" s="88"/>
      <c r="DJ47" s="88"/>
      <c r="DK47" s="88"/>
      <c r="DL47" s="88"/>
      <c r="DM47" s="20"/>
      <c r="DN47" s="20"/>
      <c r="DO47" s="20"/>
    </row>
    <row r="48" spans="1:119" ht="13.5" customHeight="1">
      <c r="A48" s="20"/>
      <c r="B48" s="80" t="s">
        <v>137</v>
      </c>
      <c r="C48" s="80"/>
      <c r="D48" s="80"/>
      <c r="E48" s="80"/>
      <c r="F48" s="80"/>
      <c r="G48" s="80"/>
      <c r="H48" s="86" t="s">
        <v>138</v>
      </c>
      <c r="I48" s="86"/>
      <c r="J48" s="86"/>
      <c r="K48" s="86"/>
      <c r="L48" s="86"/>
      <c r="M48" s="86"/>
      <c r="N48" s="86"/>
      <c r="O48" s="86"/>
      <c r="P48" s="86"/>
      <c r="Q48" s="87">
        <v>1206546</v>
      </c>
      <c r="R48" s="87"/>
      <c r="S48" s="87"/>
      <c r="T48" s="87"/>
      <c r="U48" s="87">
        <v>0</v>
      </c>
      <c r="V48" s="87"/>
      <c r="W48" s="87"/>
      <c r="X48" s="87"/>
      <c r="Y48" s="87"/>
      <c r="Z48" s="87"/>
      <c r="AA48" s="87"/>
      <c r="AB48" s="87"/>
      <c r="AC48" s="87"/>
      <c r="AD48" s="87">
        <v>0</v>
      </c>
      <c r="AE48" s="87"/>
      <c r="AF48" s="87"/>
      <c r="AG48" s="87"/>
      <c r="AH48" s="87"/>
      <c r="AI48" s="87"/>
      <c r="AJ48" s="87"/>
      <c r="AK48" s="87"/>
      <c r="AL48" s="87"/>
      <c r="AM48" s="87"/>
      <c r="AN48" s="88">
        <v>1206546</v>
      </c>
      <c r="AO48" s="88"/>
      <c r="AP48" s="88"/>
      <c r="AQ48" s="88"/>
      <c r="AR48" s="88"/>
      <c r="AS48" s="88"/>
      <c r="AT48" s="88"/>
      <c r="AU48" s="87">
        <v>1136302</v>
      </c>
      <c r="AV48" s="87"/>
      <c r="AW48" s="87"/>
      <c r="AX48" s="87"/>
      <c r="AY48" s="87"/>
      <c r="AZ48" s="87"/>
      <c r="BA48" s="87"/>
      <c r="BB48" s="87"/>
      <c r="BC48" s="87">
        <v>0</v>
      </c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>
        <v>0</v>
      </c>
      <c r="BO48" s="87"/>
      <c r="BP48" s="87"/>
      <c r="BQ48" s="87"/>
      <c r="BR48" s="87"/>
      <c r="BS48" s="87"/>
      <c r="BT48" s="87"/>
      <c r="BU48" s="88">
        <v>1136302</v>
      </c>
      <c r="BV48" s="88"/>
      <c r="BW48" s="88"/>
      <c r="BX48" s="88"/>
      <c r="BY48" s="88"/>
      <c r="BZ48" s="88"/>
      <c r="CA48" s="88"/>
      <c r="CB48" s="88"/>
      <c r="CC48" s="87">
        <v>900000</v>
      </c>
      <c r="CD48" s="87"/>
      <c r="CE48" s="87"/>
      <c r="CF48" s="87"/>
      <c r="CG48" s="87"/>
      <c r="CH48" s="87"/>
      <c r="CI48" s="87"/>
      <c r="CJ48" s="87"/>
      <c r="CK48" s="87"/>
      <c r="CL48" s="87">
        <v>0</v>
      </c>
      <c r="CM48" s="87"/>
      <c r="CN48" s="87"/>
      <c r="CO48" s="87"/>
      <c r="CP48" s="87"/>
      <c r="CQ48" s="87"/>
      <c r="CR48" s="87"/>
      <c r="CS48" s="87"/>
      <c r="CT48" s="87">
        <v>0</v>
      </c>
      <c r="CU48" s="87"/>
      <c r="CV48" s="87"/>
      <c r="CW48" s="87"/>
      <c r="CX48" s="87"/>
      <c r="CY48" s="87"/>
      <c r="CZ48" s="87"/>
      <c r="DA48" s="87"/>
      <c r="DB48" s="87"/>
      <c r="DC48" s="88">
        <v>900000</v>
      </c>
      <c r="DD48" s="88"/>
      <c r="DE48" s="88"/>
      <c r="DF48" s="88"/>
      <c r="DG48" s="88"/>
      <c r="DH48" s="88"/>
      <c r="DI48" s="88"/>
      <c r="DJ48" s="88"/>
      <c r="DK48" s="88"/>
      <c r="DL48" s="88"/>
      <c r="DM48" s="20"/>
      <c r="DN48" s="20"/>
      <c r="DO48" s="20"/>
    </row>
    <row r="49" spans="1:119" ht="19.5" customHeight="1">
      <c r="A49" s="20"/>
      <c r="B49" s="80" t="s">
        <v>139</v>
      </c>
      <c r="C49" s="80"/>
      <c r="D49" s="80"/>
      <c r="E49" s="80"/>
      <c r="F49" s="80"/>
      <c r="G49" s="80"/>
      <c r="H49" s="86" t="s">
        <v>49</v>
      </c>
      <c r="I49" s="86"/>
      <c r="J49" s="86"/>
      <c r="K49" s="86"/>
      <c r="L49" s="86"/>
      <c r="M49" s="86"/>
      <c r="N49" s="86"/>
      <c r="O49" s="86"/>
      <c r="P49" s="86"/>
      <c r="Q49" s="87">
        <v>100204</v>
      </c>
      <c r="R49" s="87"/>
      <c r="S49" s="87"/>
      <c r="T49" s="87"/>
      <c r="U49" s="87">
        <v>0</v>
      </c>
      <c r="V49" s="87"/>
      <c r="W49" s="87"/>
      <c r="X49" s="87"/>
      <c r="Y49" s="87"/>
      <c r="Z49" s="87"/>
      <c r="AA49" s="87"/>
      <c r="AB49" s="87"/>
      <c r="AC49" s="87"/>
      <c r="AD49" s="87">
        <v>0</v>
      </c>
      <c r="AE49" s="87"/>
      <c r="AF49" s="87"/>
      <c r="AG49" s="87"/>
      <c r="AH49" s="87"/>
      <c r="AI49" s="87"/>
      <c r="AJ49" s="87"/>
      <c r="AK49" s="87"/>
      <c r="AL49" s="87"/>
      <c r="AM49" s="87"/>
      <c r="AN49" s="88">
        <v>100204</v>
      </c>
      <c r="AO49" s="88"/>
      <c r="AP49" s="88"/>
      <c r="AQ49" s="88"/>
      <c r="AR49" s="88"/>
      <c r="AS49" s="88"/>
      <c r="AT49" s="88"/>
      <c r="AU49" s="87">
        <v>124500</v>
      </c>
      <c r="AV49" s="87"/>
      <c r="AW49" s="87"/>
      <c r="AX49" s="87"/>
      <c r="AY49" s="87"/>
      <c r="AZ49" s="87"/>
      <c r="BA49" s="87"/>
      <c r="BB49" s="87"/>
      <c r="BC49" s="87">
        <v>0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>
        <v>0</v>
      </c>
      <c r="BO49" s="87"/>
      <c r="BP49" s="87"/>
      <c r="BQ49" s="87"/>
      <c r="BR49" s="87"/>
      <c r="BS49" s="87"/>
      <c r="BT49" s="87"/>
      <c r="BU49" s="88">
        <v>124500</v>
      </c>
      <c r="BV49" s="88"/>
      <c r="BW49" s="88"/>
      <c r="BX49" s="88"/>
      <c r="BY49" s="88"/>
      <c r="BZ49" s="88"/>
      <c r="CA49" s="88"/>
      <c r="CB49" s="88"/>
      <c r="CC49" s="87">
        <v>145000</v>
      </c>
      <c r="CD49" s="87"/>
      <c r="CE49" s="87"/>
      <c r="CF49" s="87"/>
      <c r="CG49" s="87"/>
      <c r="CH49" s="87"/>
      <c r="CI49" s="87"/>
      <c r="CJ49" s="87"/>
      <c r="CK49" s="87"/>
      <c r="CL49" s="87">
        <v>0</v>
      </c>
      <c r="CM49" s="87"/>
      <c r="CN49" s="87"/>
      <c r="CO49" s="87"/>
      <c r="CP49" s="87"/>
      <c r="CQ49" s="87"/>
      <c r="CR49" s="87"/>
      <c r="CS49" s="87"/>
      <c r="CT49" s="87">
        <v>0</v>
      </c>
      <c r="CU49" s="87"/>
      <c r="CV49" s="87"/>
      <c r="CW49" s="87"/>
      <c r="CX49" s="87"/>
      <c r="CY49" s="87"/>
      <c r="CZ49" s="87"/>
      <c r="DA49" s="87"/>
      <c r="DB49" s="87"/>
      <c r="DC49" s="88">
        <v>145000</v>
      </c>
      <c r="DD49" s="88"/>
      <c r="DE49" s="88"/>
      <c r="DF49" s="88"/>
      <c r="DG49" s="88"/>
      <c r="DH49" s="88"/>
      <c r="DI49" s="88"/>
      <c r="DJ49" s="88"/>
      <c r="DK49" s="88"/>
      <c r="DL49" s="88"/>
      <c r="DM49" s="20"/>
      <c r="DN49" s="20"/>
      <c r="DO49" s="20"/>
    </row>
    <row r="50" spans="1:119" ht="13.5" customHeight="1">
      <c r="A50" s="20"/>
      <c r="B50" s="80" t="s">
        <v>140</v>
      </c>
      <c r="C50" s="80"/>
      <c r="D50" s="80"/>
      <c r="E50" s="80"/>
      <c r="F50" s="80"/>
      <c r="G50" s="80"/>
      <c r="H50" s="86" t="s">
        <v>50</v>
      </c>
      <c r="I50" s="86"/>
      <c r="J50" s="86"/>
      <c r="K50" s="86"/>
      <c r="L50" s="86"/>
      <c r="M50" s="86"/>
      <c r="N50" s="86"/>
      <c r="O50" s="86"/>
      <c r="P50" s="86"/>
      <c r="Q50" s="87">
        <v>399690</v>
      </c>
      <c r="R50" s="87"/>
      <c r="S50" s="87"/>
      <c r="T50" s="87"/>
      <c r="U50" s="87">
        <v>0</v>
      </c>
      <c r="V50" s="87"/>
      <c r="W50" s="87"/>
      <c r="X50" s="87"/>
      <c r="Y50" s="87"/>
      <c r="Z50" s="87"/>
      <c r="AA50" s="87"/>
      <c r="AB50" s="87"/>
      <c r="AC50" s="87"/>
      <c r="AD50" s="87">
        <v>0</v>
      </c>
      <c r="AE50" s="87"/>
      <c r="AF50" s="87"/>
      <c r="AG50" s="87"/>
      <c r="AH50" s="87"/>
      <c r="AI50" s="87"/>
      <c r="AJ50" s="87"/>
      <c r="AK50" s="87"/>
      <c r="AL50" s="87"/>
      <c r="AM50" s="87"/>
      <c r="AN50" s="88">
        <v>399690</v>
      </c>
      <c r="AO50" s="88"/>
      <c r="AP50" s="88"/>
      <c r="AQ50" s="88"/>
      <c r="AR50" s="88"/>
      <c r="AS50" s="88"/>
      <c r="AT50" s="88"/>
      <c r="AU50" s="87">
        <v>421232</v>
      </c>
      <c r="AV50" s="87"/>
      <c r="AW50" s="87"/>
      <c r="AX50" s="87"/>
      <c r="AY50" s="87"/>
      <c r="AZ50" s="87"/>
      <c r="BA50" s="87"/>
      <c r="BB50" s="87"/>
      <c r="BC50" s="87">
        <v>0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>
        <v>0</v>
      </c>
      <c r="BO50" s="87"/>
      <c r="BP50" s="87"/>
      <c r="BQ50" s="87"/>
      <c r="BR50" s="87"/>
      <c r="BS50" s="87"/>
      <c r="BT50" s="87"/>
      <c r="BU50" s="88">
        <v>421232</v>
      </c>
      <c r="BV50" s="88"/>
      <c r="BW50" s="88"/>
      <c r="BX50" s="88"/>
      <c r="BY50" s="88"/>
      <c r="BZ50" s="88"/>
      <c r="CA50" s="88"/>
      <c r="CB50" s="88"/>
      <c r="CC50" s="87">
        <v>490000</v>
      </c>
      <c r="CD50" s="87"/>
      <c r="CE50" s="87"/>
      <c r="CF50" s="87"/>
      <c r="CG50" s="87"/>
      <c r="CH50" s="87"/>
      <c r="CI50" s="87"/>
      <c r="CJ50" s="87"/>
      <c r="CK50" s="87"/>
      <c r="CL50" s="87">
        <v>0</v>
      </c>
      <c r="CM50" s="87"/>
      <c r="CN50" s="87"/>
      <c r="CO50" s="87"/>
      <c r="CP50" s="87"/>
      <c r="CQ50" s="87"/>
      <c r="CR50" s="87"/>
      <c r="CS50" s="87"/>
      <c r="CT50" s="87">
        <v>0</v>
      </c>
      <c r="CU50" s="87"/>
      <c r="CV50" s="87"/>
      <c r="CW50" s="87"/>
      <c r="CX50" s="87"/>
      <c r="CY50" s="87"/>
      <c r="CZ50" s="87"/>
      <c r="DA50" s="87"/>
      <c r="DB50" s="87"/>
      <c r="DC50" s="88">
        <v>490000</v>
      </c>
      <c r="DD50" s="88"/>
      <c r="DE50" s="88"/>
      <c r="DF50" s="88"/>
      <c r="DG50" s="88"/>
      <c r="DH50" s="88"/>
      <c r="DI50" s="88"/>
      <c r="DJ50" s="88"/>
      <c r="DK50" s="88"/>
      <c r="DL50" s="88"/>
      <c r="DM50" s="20"/>
      <c r="DN50" s="20"/>
      <c r="DO50" s="20"/>
    </row>
    <row r="51" spans="1:119" ht="13.5" customHeight="1">
      <c r="A51" s="20"/>
      <c r="B51" s="80" t="s">
        <v>141</v>
      </c>
      <c r="C51" s="80"/>
      <c r="D51" s="80"/>
      <c r="E51" s="80"/>
      <c r="F51" s="80"/>
      <c r="G51" s="80"/>
      <c r="H51" s="86" t="s">
        <v>51</v>
      </c>
      <c r="I51" s="86"/>
      <c r="J51" s="86"/>
      <c r="K51" s="86"/>
      <c r="L51" s="86"/>
      <c r="M51" s="86"/>
      <c r="N51" s="86"/>
      <c r="O51" s="86"/>
      <c r="P51" s="86"/>
      <c r="Q51" s="87">
        <v>2097271</v>
      </c>
      <c r="R51" s="87"/>
      <c r="S51" s="87"/>
      <c r="T51" s="87"/>
      <c r="U51" s="87">
        <v>0</v>
      </c>
      <c r="V51" s="87"/>
      <c r="W51" s="87"/>
      <c r="X51" s="87"/>
      <c r="Y51" s="87"/>
      <c r="Z51" s="87"/>
      <c r="AA51" s="87"/>
      <c r="AB51" s="87"/>
      <c r="AC51" s="87"/>
      <c r="AD51" s="87">
        <v>0</v>
      </c>
      <c r="AE51" s="87"/>
      <c r="AF51" s="87"/>
      <c r="AG51" s="87"/>
      <c r="AH51" s="87"/>
      <c r="AI51" s="87"/>
      <c r="AJ51" s="87"/>
      <c r="AK51" s="87"/>
      <c r="AL51" s="87"/>
      <c r="AM51" s="87"/>
      <c r="AN51" s="88">
        <v>2097271</v>
      </c>
      <c r="AO51" s="88"/>
      <c r="AP51" s="88"/>
      <c r="AQ51" s="88"/>
      <c r="AR51" s="88"/>
      <c r="AS51" s="88"/>
      <c r="AT51" s="88"/>
      <c r="AU51" s="87">
        <v>1697548</v>
      </c>
      <c r="AV51" s="87"/>
      <c r="AW51" s="87"/>
      <c r="AX51" s="87"/>
      <c r="AY51" s="87"/>
      <c r="AZ51" s="87"/>
      <c r="BA51" s="87"/>
      <c r="BB51" s="87"/>
      <c r="BC51" s="87">
        <v>0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>
        <v>0</v>
      </c>
      <c r="BO51" s="87"/>
      <c r="BP51" s="87"/>
      <c r="BQ51" s="87"/>
      <c r="BR51" s="87"/>
      <c r="BS51" s="87"/>
      <c r="BT51" s="87"/>
      <c r="BU51" s="88">
        <v>1697548</v>
      </c>
      <c r="BV51" s="88"/>
      <c r="BW51" s="88"/>
      <c r="BX51" s="88"/>
      <c r="BY51" s="88"/>
      <c r="BZ51" s="88"/>
      <c r="CA51" s="88"/>
      <c r="CB51" s="88"/>
      <c r="CC51" s="87">
        <v>1705000</v>
      </c>
      <c r="CD51" s="87"/>
      <c r="CE51" s="87"/>
      <c r="CF51" s="87"/>
      <c r="CG51" s="87"/>
      <c r="CH51" s="87"/>
      <c r="CI51" s="87"/>
      <c r="CJ51" s="87"/>
      <c r="CK51" s="87"/>
      <c r="CL51" s="87">
        <v>0</v>
      </c>
      <c r="CM51" s="87"/>
      <c r="CN51" s="87"/>
      <c r="CO51" s="87"/>
      <c r="CP51" s="87"/>
      <c r="CQ51" s="87"/>
      <c r="CR51" s="87"/>
      <c r="CS51" s="87"/>
      <c r="CT51" s="87">
        <v>0</v>
      </c>
      <c r="CU51" s="87"/>
      <c r="CV51" s="87"/>
      <c r="CW51" s="87"/>
      <c r="CX51" s="87"/>
      <c r="CY51" s="87"/>
      <c r="CZ51" s="87"/>
      <c r="DA51" s="87"/>
      <c r="DB51" s="87"/>
      <c r="DC51" s="88">
        <v>1705000</v>
      </c>
      <c r="DD51" s="88"/>
      <c r="DE51" s="88"/>
      <c r="DF51" s="88"/>
      <c r="DG51" s="88"/>
      <c r="DH51" s="88"/>
      <c r="DI51" s="88"/>
      <c r="DJ51" s="88"/>
      <c r="DK51" s="88"/>
      <c r="DL51" s="88"/>
      <c r="DM51" s="20"/>
      <c r="DN51" s="20"/>
      <c r="DO51" s="20"/>
    </row>
    <row r="52" spans="1:119" ht="19.5" customHeight="1">
      <c r="A52" s="20"/>
      <c r="B52" s="80" t="s">
        <v>142</v>
      </c>
      <c r="C52" s="80"/>
      <c r="D52" s="80"/>
      <c r="E52" s="80"/>
      <c r="F52" s="80"/>
      <c r="G52" s="80"/>
      <c r="H52" s="86" t="s">
        <v>52</v>
      </c>
      <c r="I52" s="86"/>
      <c r="J52" s="86"/>
      <c r="K52" s="86"/>
      <c r="L52" s="86"/>
      <c r="M52" s="86"/>
      <c r="N52" s="86"/>
      <c r="O52" s="86"/>
      <c r="P52" s="86"/>
      <c r="Q52" s="87">
        <v>9635</v>
      </c>
      <c r="R52" s="87"/>
      <c r="S52" s="87"/>
      <c r="T52" s="87"/>
      <c r="U52" s="87">
        <v>0</v>
      </c>
      <c r="V52" s="87"/>
      <c r="W52" s="87"/>
      <c r="X52" s="87"/>
      <c r="Y52" s="87"/>
      <c r="Z52" s="87"/>
      <c r="AA52" s="87"/>
      <c r="AB52" s="87"/>
      <c r="AC52" s="87"/>
      <c r="AD52" s="87">
        <v>0</v>
      </c>
      <c r="AE52" s="87"/>
      <c r="AF52" s="87"/>
      <c r="AG52" s="87"/>
      <c r="AH52" s="87"/>
      <c r="AI52" s="87"/>
      <c r="AJ52" s="87"/>
      <c r="AK52" s="87"/>
      <c r="AL52" s="87"/>
      <c r="AM52" s="87"/>
      <c r="AN52" s="88">
        <v>9635</v>
      </c>
      <c r="AO52" s="88"/>
      <c r="AP52" s="88"/>
      <c r="AQ52" s="88"/>
      <c r="AR52" s="88"/>
      <c r="AS52" s="88"/>
      <c r="AT52" s="88"/>
      <c r="AU52" s="87">
        <v>55984</v>
      </c>
      <c r="AV52" s="87"/>
      <c r="AW52" s="87"/>
      <c r="AX52" s="87"/>
      <c r="AY52" s="87"/>
      <c r="AZ52" s="87"/>
      <c r="BA52" s="87"/>
      <c r="BB52" s="87"/>
      <c r="BC52" s="87">
        <v>0</v>
      </c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>
        <v>0</v>
      </c>
      <c r="BO52" s="87"/>
      <c r="BP52" s="87"/>
      <c r="BQ52" s="87"/>
      <c r="BR52" s="87"/>
      <c r="BS52" s="87"/>
      <c r="BT52" s="87"/>
      <c r="BU52" s="88">
        <v>55984</v>
      </c>
      <c r="BV52" s="88"/>
      <c r="BW52" s="88"/>
      <c r="BX52" s="88"/>
      <c r="BY52" s="88"/>
      <c r="BZ52" s="88"/>
      <c r="CA52" s="88"/>
      <c r="CB52" s="88"/>
      <c r="CC52" s="87">
        <v>60000</v>
      </c>
      <c r="CD52" s="87"/>
      <c r="CE52" s="87"/>
      <c r="CF52" s="87"/>
      <c r="CG52" s="87"/>
      <c r="CH52" s="87"/>
      <c r="CI52" s="87"/>
      <c r="CJ52" s="87"/>
      <c r="CK52" s="87"/>
      <c r="CL52" s="87">
        <v>0</v>
      </c>
      <c r="CM52" s="87"/>
      <c r="CN52" s="87"/>
      <c r="CO52" s="87"/>
      <c r="CP52" s="87"/>
      <c r="CQ52" s="87"/>
      <c r="CR52" s="87"/>
      <c r="CS52" s="87"/>
      <c r="CT52" s="87">
        <v>0</v>
      </c>
      <c r="CU52" s="87"/>
      <c r="CV52" s="87"/>
      <c r="CW52" s="87"/>
      <c r="CX52" s="87"/>
      <c r="CY52" s="87"/>
      <c r="CZ52" s="87"/>
      <c r="DA52" s="87"/>
      <c r="DB52" s="87"/>
      <c r="DC52" s="88">
        <v>60000</v>
      </c>
      <c r="DD52" s="88"/>
      <c r="DE52" s="88"/>
      <c r="DF52" s="88"/>
      <c r="DG52" s="88"/>
      <c r="DH52" s="88"/>
      <c r="DI52" s="88"/>
      <c r="DJ52" s="88"/>
      <c r="DK52" s="88"/>
      <c r="DL52" s="88"/>
      <c r="DM52" s="20"/>
      <c r="DN52" s="20"/>
      <c r="DO52" s="20"/>
    </row>
    <row r="53" spans="1:119" ht="28.5" customHeight="1">
      <c r="A53" s="20"/>
      <c r="B53" s="80" t="s">
        <v>143</v>
      </c>
      <c r="C53" s="80"/>
      <c r="D53" s="80"/>
      <c r="E53" s="80"/>
      <c r="F53" s="80"/>
      <c r="G53" s="80"/>
      <c r="H53" s="86" t="s">
        <v>53</v>
      </c>
      <c r="I53" s="86"/>
      <c r="J53" s="86"/>
      <c r="K53" s="86"/>
      <c r="L53" s="86"/>
      <c r="M53" s="86"/>
      <c r="N53" s="86"/>
      <c r="O53" s="86"/>
      <c r="P53" s="86"/>
      <c r="Q53" s="87">
        <v>2365</v>
      </c>
      <c r="R53" s="87"/>
      <c r="S53" s="87"/>
      <c r="T53" s="87"/>
      <c r="U53" s="87">
        <v>0</v>
      </c>
      <c r="V53" s="87"/>
      <c r="W53" s="87"/>
      <c r="X53" s="87"/>
      <c r="Y53" s="87"/>
      <c r="Z53" s="87"/>
      <c r="AA53" s="87"/>
      <c r="AB53" s="87"/>
      <c r="AC53" s="87"/>
      <c r="AD53" s="87">
        <v>0</v>
      </c>
      <c r="AE53" s="87"/>
      <c r="AF53" s="87"/>
      <c r="AG53" s="87"/>
      <c r="AH53" s="87"/>
      <c r="AI53" s="87"/>
      <c r="AJ53" s="87"/>
      <c r="AK53" s="87"/>
      <c r="AL53" s="87"/>
      <c r="AM53" s="87"/>
      <c r="AN53" s="88">
        <v>2365</v>
      </c>
      <c r="AO53" s="88"/>
      <c r="AP53" s="88"/>
      <c r="AQ53" s="88"/>
      <c r="AR53" s="88"/>
      <c r="AS53" s="88"/>
      <c r="AT53" s="88"/>
      <c r="AU53" s="87">
        <v>4000</v>
      </c>
      <c r="AV53" s="87"/>
      <c r="AW53" s="87"/>
      <c r="AX53" s="87"/>
      <c r="AY53" s="87"/>
      <c r="AZ53" s="87"/>
      <c r="BA53" s="87"/>
      <c r="BB53" s="87"/>
      <c r="BC53" s="87">
        <v>0</v>
      </c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>
        <v>0</v>
      </c>
      <c r="BO53" s="87"/>
      <c r="BP53" s="87"/>
      <c r="BQ53" s="87"/>
      <c r="BR53" s="87"/>
      <c r="BS53" s="87"/>
      <c r="BT53" s="87"/>
      <c r="BU53" s="88">
        <v>4000</v>
      </c>
      <c r="BV53" s="88"/>
      <c r="BW53" s="88"/>
      <c r="BX53" s="88"/>
      <c r="BY53" s="88"/>
      <c r="BZ53" s="88"/>
      <c r="CA53" s="88"/>
      <c r="CB53" s="88"/>
      <c r="CC53" s="87">
        <v>3000</v>
      </c>
      <c r="CD53" s="87"/>
      <c r="CE53" s="87"/>
      <c r="CF53" s="87"/>
      <c r="CG53" s="87"/>
      <c r="CH53" s="87"/>
      <c r="CI53" s="87"/>
      <c r="CJ53" s="87"/>
      <c r="CK53" s="87"/>
      <c r="CL53" s="87">
        <v>0</v>
      </c>
      <c r="CM53" s="87"/>
      <c r="CN53" s="87"/>
      <c r="CO53" s="87"/>
      <c r="CP53" s="87"/>
      <c r="CQ53" s="87"/>
      <c r="CR53" s="87"/>
      <c r="CS53" s="87"/>
      <c r="CT53" s="87">
        <v>0</v>
      </c>
      <c r="CU53" s="87"/>
      <c r="CV53" s="87"/>
      <c r="CW53" s="87"/>
      <c r="CX53" s="87"/>
      <c r="CY53" s="87"/>
      <c r="CZ53" s="87"/>
      <c r="DA53" s="87"/>
      <c r="DB53" s="87"/>
      <c r="DC53" s="88">
        <v>3000</v>
      </c>
      <c r="DD53" s="88"/>
      <c r="DE53" s="88"/>
      <c r="DF53" s="88"/>
      <c r="DG53" s="88"/>
      <c r="DH53" s="88"/>
      <c r="DI53" s="88"/>
      <c r="DJ53" s="88"/>
      <c r="DK53" s="88"/>
      <c r="DL53" s="88"/>
      <c r="DM53" s="20"/>
      <c r="DN53" s="20"/>
      <c r="DO53" s="20"/>
    </row>
    <row r="54" spans="1:119" ht="13.5" customHeight="1">
      <c r="A54" s="20"/>
      <c r="B54" s="80" t="s">
        <v>144</v>
      </c>
      <c r="C54" s="80"/>
      <c r="D54" s="80"/>
      <c r="E54" s="80"/>
      <c r="F54" s="80"/>
      <c r="G54" s="80"/>
      <c r="H54" s="86" t="s">
        <v>54</v>
      </c>
      <c r="I54" s="86"/>
      <c r="J54" s="86"/>
      <c r="K54" s="86"/>
      <c r="L54" s="86"/>
      <c r="M54" s="86"/>
      <c r="N54" s="86"/>
      <c r="O54" s="86"/>
      <c r="P54" s="86"/>
      <c r="Q54" s="87">
        <v>18466</v>
      </c>
      <c r="R54" s="87"/>
      <c r="S54" s="87"/>
      <c r="T54" s="87"/>
      <c r="U54" s="87">
        <v>0</v>
      </c>
      <c r="V54" s="87"/>
      <c r="W54" s="87"/>
      <c r="X54" s="87"/>
      <c r="Y54" s="87"/>
      <c r="Z54" s="87"/>
      <c r="AA54" s="87"/>
      <c r="AB54" s="87"/>
      <c r="AC54" s="87"/>
      <c r="AD54" s="87">
        <v>0</v>
      </c>
      <c r="AE54" s="87"/>
      <c r="AF54" s="87"/>
      <c r="AG54" s="87"/>
      <c r="AH54" s="87"/>
      <c r="AI54" s="87"/>
      <c r="AJ54" s="87"/>
      <c r="AK54" s="87"/>
      <c r="AL54" s="87"/>
      <c r="AM54" s="87"/>
      <c r="AN54" s="88">
        <v>18466</v>
      </c>
      <c r="AO54" s="88"/>
      <c r="AP54" s="88"/>
      <c r="AQ54" s="88"/>
      <c r="AR54" s="88"/>
      <c r="AS54" s="88"/>
      <c r="AT54" s="88"/>
      <c r="AU54" s="87">
        <v>4000</v>
      </c>
      <c r="AV54" s="87"/>
      <c r="AW54" s="87"/>
      <c r="AX54" s="87"/>
      <c r="AY54" s="87"/>
      <c r="AZ54" s="87"/>
      <c r="BA54" s="87"/>
      <c r="BB54" s="87"/>
      <c r="BC54" s="87">
        <v>0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>
        <v>0</v>
      </c>
      <c r="BO54" s="87"/>
      <c r="BP54" s="87"/>
      <c r="BQ54" s="87"/>
      <c r="BR54" s="87"/>
      <c r="BS54" s="87"/>
      <c r="BT54" s="87"/>
      <c r="BU54" s="88">
        <v>4000</v>
      </c>
      <c r="BV54" s="88"/>
      <c r="BW54" s="88"/>
      <c r="BX54" s="88"/>
      <c r="BY54" s="88"/>
      <c r="BZ54" s="88"/>
      <c r="CA54" s="88"/>
      <c r="CB54" s="88"/>
      <c r="CC54" s="87">
        <v>3000</v>
      </c>
      <c r="CD54" s="87"/>
      <c r="CE54" s="87"/>
      <c r="CF54" s="87"/>
      <c r="CG54" s="87"/>
      <c r="CH54" s="87"/>
      <c r="CI54" s="87"/>
      <c r="CJ54" s="87"/>
      <c r="CK54" s="87"/>
      <c r="CL54" s="87">
        <v>0</v>
      </c>
      <c r="CM54" s="87"/>
      <c r="CN54" s="87"/>
      <c r="CO54" s="87"/>
      <c r="CP54" s="87"/>
      <c r="CQ54" s="87"/>
      <c r="CR54" s="87"/>
      <c r="CS54" s="87"/>
      <c r="CT54" s="87">
        <v>0</v>
      </c>
      <c r="CU54" s="87"/>
      <c r="CV54" s="87"/>
      <c r="CW54" s="87"/>
      <c r="CX54" s="87"/>
      <c r="CY54" s="87"/>
      <c r="CZ54" s="87"/>
      <c r="DA54" s="87"/>
      <c r="DB54" s="87"/>
      <c r="DC54" s="88">
        <v>3000</v>
      </c>
      <c r="DD54" s="88"/>
      <c r="DE54" s="88"/>
      <c r="DF54" s="88"/>
      <c r="DG54" s="88"/>
      <c r="DH54" s="88"/>
      <c r="DI54" s="88"/>
      <c r="DJ54" s="88"/>
      <c r="DK54" s="88"/>
      <c r="DL54" s="88"/>
      <c r="DM54" s="20"/>
      <c r="DN54" s="20"/>
      <c r="DO54" s="20"/>
    </row>
    <row r="55" spans="1:119" ht="19.5" customHeight="1">
      <c r="A55" s="20"/>
      <c r="B55" s="80" t="s">
        <v>145</v>
      </c>
      <c r="C55" s="80"/>
      <c r="D55" s="80"/>
      <c r="E55" s="80"/>
      <c r="F55" s="80"/>
      <c r="G55" s="80"/>
      <c r="H55" s="86" t="s">
        <v>146</v>
      </c>
      <c r="I55" s="86"/>
      <c r="J55" s="86"/>
      <c r="K55" s="86"/>
      <c r="L55" s="86"/>
      <c r="M55" s="86"/>
      <c r="N55" s="86"/>
      <c r="O55" s="86"/>
      <c r="P55" s="86"/>
      <c r="Q55" s="87">
        <v>0</v>
      </c>
      <c r="R55" s="87"/>
      <c r="S55" s="87"/>
      <c r="T55" s="87"/>
      <c r="U55" s="87">
        <v>1134006</v>
      </c>
      <c r="V55" s="87"/>
      <c r="W55" s="87"/>
      <c r="X55" s="87"/>
      <c r="Y55" s="87"/>
      <c r="Z55" s="87"/>
      <c r="AA55" s="87"/>
      <c r="AB55" s="87"/>
      <c r="AC55" s="87"/>
      <c r="AD55" s="87">
        <v>1134006</v>
      </c>
      <c r="AE55" s="87"/>
      <c r="AF55" s="87"/>
      <c r="AG55" s="87"/>
      <c r="AH55" s="87"/>
      <c r="AI55" s="87"/>
      <c r="AJ55" s="87"/>
      <c r="AK55" s="87"/>
      <c r="AL55" s="87"/>
      <c r="AM55" s="87"/>
      <c r="AN55" s="88">
        <v>1134006</v>
      </c>
      <c r="AO55" s="88"/>
      <c r="AP55" s="88"/>
      <c r="AQ55" s="88"/>
      <c r="AR55" s="88"/>
      <c r="AS55" s="88"/>
      <c r="AT55" s="88"/>
      <c r="AU55" s="87">
        <v>0</v>
      </c>
      <c r="AV55" s="87"/>
      <c r="AW55" s="87"/>
      <c r="AX55" s="87"/>
      <c r="AY55" s="87"/>
      <c r="AZ55" s="87"/>
      <c r="BA55" s="87"/>
      <c r="BB55" s="87"/>
      <c r="BC55" s="87">
        <v>936835</v>
      </c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>
        <v>936835</v>
      </c>
      <c r="BO55" s="87"/>
      <c r="BP55" s="87"/>
      <c r="BQ55" s="87"/>
      <c r="BR55" s="87"/>
      <c r="BS55" s="87"/>
      <c r="BT55" s="87"/>
      <c r="BU55" s="88">
        <v>936835</v>
      </c>
      <c r="BV55" s="88"/>
      <c r="BW55" s="88"/>
      <c r="BX55" s="88"/>
      <c r="BY55" s="88"/>
      <c r="BZ55" s="88"/>
      <c r="CA55" s="88"/>
      <c r="CB55" s="88"/>
      <c r="CC55" s="87">
        <v>0</v>
      </c>
      <c r="CD55" s="87"/>
      <c r="CE55" s="87"/>
      <c r="CF55" s="87"/>
      <c r="CG55" s="87"/>
      <c r="CH55" s="87"/>
      <c r="CI55" s="87"/>
      <c r="CJ55" s="87"/>
      <c r="CK55" s="87"/>
      <c r="CL55" s="87">
        <v>135500</v>
      </c>
      <c r="CM55" s="87"/>
      <c r="CN55" s="87"/>
      <c r="CO55" s="87"/>
      <c r="CP55" s="87"/>
      <c r="CQ55" s="87"/>
      <c r="CR55" s="87"/>
      <c r="CS55" s="87"/>
      <c r="CT55" s="87">
        <v>135500</v>
      </c>
      <c r="CU55" s="87"/>
      <c r="CV55" s="87"/>
      <c r="CW55" s="87"/>
      <c r="CX55" s="87"/>
      <c r="CY55" s="87"/>
      <c r="CZ55" s="87"/>
      <c r="DA55" s="87"/>
      <c r="DB55" s="87"/>
      <c r="DC55" s="88">
        <v>135500</v>
      </c>
      <c r="DD55" s="88"/>
      <c r="DE55" s="88"/>
      <c r="DF55" s="88"/>
      <c r="DG55" s="88"/>
      <c r="DH55" s="88"/>
      <c r="DI55" s="88"/>
      <c r="DJ55" s="88"/>
      <c r="DK55" s="88"/>
      <c r="DL55" s="88"/>
      <c r="DM55" s="20"/>
      <c r="DN55" s="20"/>
      <c r="DO55" s="20"/>
    </row>
    <row r="56" spans="1:119" ht="13.5" customHeight="1">
      <c r="A56" s="20"/>
      <c r="B56" s="80" t="s">
        <v>116</v>
      </c>
      <c r="C56" s="80"/>
      <c r="D56" s="80"/>
      <c r="E56" s="80"/>
      <c r="F56" s="80"/>
      <c r="G56" s="80"/>
      <c r="H56" s="83" t="s">
        <v>2</v>
      </c>
      <c r="I56" s="83"/>
      <c r="J56" s="83"/>
      <c r="K56" s="83"/>
      <c r="L56" s="83"/>
      <c r="M56" s="83"/>
      <c r="N56" s="83"/>
      <c r="O56" s="83"/>
      <c r="P56" s="83"/>
      <c r="Q56" s="88">
        <v>26492140</v>
      </c>
      <c r="R56" s="88"/>
      <c r="S56" s="88"/>
      <c r="T56" s="88"/>
      <c r="U56" s="88">
        <v>1913572</v>
      </c>
      <c r="V56" s="88"/>
      <c r="W56" s="88"/>
      <c r="X56" s="88"/>
      <c r="Y56" s="88"/>
      <c r="Z56" s="88"/>
      <c r="AA56" s="88"/>
      <c r="AB56" s="88"/>
      <c r="AC56" s="88"/>
      <c r="AD56" s="88">
        <v>1134006</v>
      </c>
      <c r="AE56" s="88"/>
      <c r="AF56" s="88"/>
      <c r="AG56" s="88"/>
      <c r="AH56" s="88"/>
      <c r="AI56" s="88"/>
      <c r="AJ56" s="88"/>
      <c r="AK56" s="88"/>
      <c r="AL56" s="88"/>
      <c r="AM56" s="88"/>
      <c r="AN56" s="88">
        <v>28405712</v>
      </c>
      <c r="AO56" s="88"/>
      <c r="AP56" s="88"/>
      <c r="AQ56" s="88"/>
      <c r="AR56" s="88"/>
      <c r="AS56" s="88"/>
      <c r="AT56" s="88"/>
      <c r="AU56" s="88">
        <v>26234033</v>
      </c>
      <c r="AV56" s="88"/>
      <c r="AW56" s="88"/>
      <c r="AX56" s="88"/>
      <c r="AY56" s="88"/>
      <c r="AZ56" s="88"/>
      <c r="BA56" s="88"/>
      <c r="BB56" s="88"/>
      <c r="BC56" s="88">
        <v>1418835</v>
      </c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>
        <v>936835</v>
      </c>
      <c r="BO56" s="88"/>
      <c r="BP56" s="88"/>
      <c r="BQ56" s="88"/>
      <c r="BR56" s="88"/>
      <c r="BS56" s="88"/>
      <c r="BT56" s="88"/>
      <c r="BU56" s="88">
        <v>27652868</v>
      </c>
      <c r="BV56" s="88"/>
      <c r="BW56" s="88"/>
      <c r="BX56" s="88"/>
      <c r="BY56" s="88"/>
      <c r="BZ56" s="88"/>
      <c r="CA56" s="88"/>
      <c r="CB56" s="88"/>
      <c r="CC56" s="88">
        <v>27681680</v>
      </c>
      <c r="CD56" s="88"/>
      <c r="CE56" s="88"/>
      <c r="CF56" s="88"/>
      <c r="CG56" s="88"/>
      <c r="CH56" s="88"/>
      <c r="CI56" s="88"/>
      <c r="CJ56" s="88"/>
      <c r="CK56" s="88"/>
      <c r="CL56" s="88">
        <v>646500</v>
      </c>
      <c r="CM56" s="88"/>
      <c r="CN56" s="88"/>
      <c r="CO56" s="88"/>
      <c r="CP56" s="88"/>
      <c r="CQ56" s="88"/>
      <c r="CR56" s="88"/>
      <c r="CS56" s="88"/>
      <c r="CT56" s="88">
        <v>135500</v>
      </c>
      <c r="CU56" s="88"/>
      <c r="CV56" s="88"/>
      <c r="CW56" s="88"/>
      <c r="CX56" s="88"/>
      <c r="CY56" s="88"/>
      <c r="CZ56" s="88"/>
      <c r="DA56" s="88"/>
      <c r="DB56" s="88"/>
      <c r="DC56" s="88">
        <v>28328180</v>
      </c>
      <c r="DD56" s="88"/>
      <c r="DE56" s="88"/>
      <c r="DF56" s="88"/>
      <c r="DG56" s="88"/>
      <c r="DH56" s="88"/>
      <c r="DI56" s="88"/>
      <c r="DJ56" s="88"/>
      <c r="DK56" s="88"/>
      <c r="DL56" s="88"/>
      <c r="DM56" s="20"/>
      <c r="DN56" s="20"/>
      <c r="DO56" s="20"/>
    </row>
    <row r="57" spans="1:119" ht="73.5" customHeight="1">
      <c r="A57" s="20"/>
      <c r="B57" s="21"/>
      <c r="C57" s="21"/>
      <c r="D57" s="21"/>
      <c r="E57" s="21"/>
      <c r="F57" s="21"/>
      <c r="G57" s="21"/>
      <c r="H57" s="22"/>
      <c r="I57" s="22"/>
      <c r="J57" s="22"/>
      <c r="K57" s="22"/>
      <c r="L57" s="22"/>
      <c r="M57" s="22"/>
      <c r="N57" s="22"/>
      <c r="O57" s="22"/>
      <c r="P57" s="2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0"/>
      <c r="DN57" s="20"/>
      <c r="DO57" s="20"/>
    </row>
    <row r="58" spans="1:119" ht="58.5" customHeight="1">
      <c r="A58" s="20"/>
      <c r="B58" s="21"/>
      <c r="C58" s="21"/>
      <c r="D58" s="21"/>
      <c r="E58" s="21"/>
      <c r="F58" s="21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0"/>
      <c r="DN58" s="20"/>
      <c r="DO58" s="20"/>
    </row>
    <row r="59" spans="1:119" ht="25.5" customHeight="1">
      <c r="A59" s="20"/>
      <c r="B59" s="73" t="s">
        <v>147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20"/>
      <c r="DD59" s="76" t="s">
        <v>93</v>
      </c>
      <c r="DE59" s="76"/>
      <c r="DF59" s="76"/>
      <c r="DG59" s="76"/>
      <c r="DH59" s="76"/>
      <c r="DI59" s="76"/>
      <c r="DJ59" s="76"/>
      <c r="DK59" s="76"/>
      <c r="DL59" s="76"/>
      <c r="DM59" s="76"/>
      <c r="DN59" s="20"/>
      <c r="DO59" s="20"/>
    </row>
    <row r="60" spans="1:119" ht="13.5" customHeight="1">
      <c r="A60" s="20"/>
      <c r="B60" s="77" t="s">
        <v>148</v>
      </c>
      <c r="C60" s="77"/>
      <c r="D60" s="77"/>
      <c r="E60" s="77"/>
      <c r="F60" s="77"/>
      <c r="G60" s="77"/>
      <c r="H60" s="77" t="s">
        <v>125</v>
      </c>
      <c r="I60" s="77"/>
      <c r="J60" s="77"/>
      <c r="K60" s="77"/>
      <c r="L60" s="77"/>
      <c r="M60" s="77"/>
      <c r="N60" s="77"/>
      <c r="O60" s="77"/>
      <c r="P60" s="77"/>
      <c r="Q60" s="79" t="s">
        <v>126</v>
      </c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 t="s">
        <v>127</v>
      </c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 t="s">
        <v>128</v>
      </c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20"/>
      <c r="DN60" s="20"/>
      <c r="DO60" s="20"/>
    </row>
    <row r="61" spans="1:119" ht="36" customHeight="1">
      <c r="A61" s="20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 t="s">
        <v>96</v>
      </c>
      <c r="R61" s="77"/>
      <c r="S61" s="77"/>
      <c r="T61" s="77"/>
      <c r="U61" s="77" t="s">
        <v>97</v>
      </c>
      <c r="V61" s="77"/>
      <c r="W61" s="77"/>
      <c r="X61" s="77"/>
      <c r="Y61" s="77"/>
      <c r="Z61" s="77"/>
      <c r="AA61" s="77"/>
      <c r="AB61" s="77"/>
      <c r="AC61" s="77"/>
      <c r="AD61" s="85" t="s">
        <v>129</v>
      </c>
      <c r="AE61" s="85"/>
      <c r="AF61" s="85"/>
      <c r="AG61" s="85"/>
      <c r="AH61" s="85"/>
      <c r="AI61" s="85"/>
      <c r="AJ61" s="85"/>
      <c r="AK61" s="85"/>
      <c r="AL61" s="85"/>
      <c r="AM61" s="85"/>
      <c r="AN61" s="77" t="s">
        <v>99</v>
      </c>
      <c r="AO61" s="77"/>
      <c r="AP61" s="77"/>
      <c r="AQ61" s="77"/>
      <c r="AR61" s="77"/>
      <c r="AS61" s="77"/>
      <c r="AT61" s="77"/>
      <c r="AU61" s="77" t="s">
        <v>96</v>
      </c>
      <c r="AV61" s="77"/>
      <c r="AW61" s="77"/>
      <c r="AX61" s="77"/>
      <c r="AY61" s="77"/>
      <c r="AZ61" s="77"/>
      <c r="BA61" s="77"/>
      <c r="BB61" s="77"/>
      <c r="BC61" s="77" t="s">
        <v>97</v>
      </c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85" t="s">
        <v>129</v>
      </c>
      <c r="BO61" s="85"/>
      <c r="BP61" s="85"/>
      <c r="BQ61" s="85"/>
      <c r="BR61" s="85"/>
      <c r="BS61" s="85"/>
      <c r="BT61" s="85"/>
      <c r="BU61" s="77" t="s">
        <v>100</v>
      </c>
      <c r="BV61" s="77"/>
      <c r="BW61" s="77"/>
      <c r="BX61" s="77"/>
      <c r="BY61" s="77"/>
      <c r="BZ61" s="77"/>
      <c r="CA61" s="77"/>
      <c r="CB61" s="77"/>
      <c r="CC61" s="77" t="s">
        <v>96</v>
      </c>
      <c r="CD61" s="77"/>
      <c r="CE61" s="77"/>
      <c r="CF61" s="77"/>
      <c r="CG61" s="77"/>
      <c r="CH61" s="77"/>
      <c r="CI61" s="77"/>
      <c r="CJ61" s="77"/>
      <c r="CK61" s="77"/>
      <c r="CL61" s="77" t="s">
        <v>97</v>
      </c>
      <c r="CM61" s="77"/>
      <c r="CN61" s="77"/>
      <c r="CO61" s="77"/>
      <c r="CP61" s="77"/>
      <c r="CQ61" s="77"/>
      <c r="CR61" s="77"/>
      <c r="CS61" s="77"/>
      <c r="CT61" s="85" t="s">
        <v>129</v>
      </c>
      <c r="CU61" s="85"/>
      <c r="CV61" s="85"/>
      <c r="CW61" s="85"/>
      <c r="CX61" s="85"/>
      <c r="CY61" s="85"/>
      <c r="CZ61" s="85"/>
      <c r="DA61" s="85"/>
      <c r="DB61" s="85"/>
      <c r="DC61" s="77" t="s">
        <v>101</v>
      </c>
      <c r="DD61" s="77"/>
      <c r="DE61" s="77"/>
      <c r="DF61" s="77"/>
      <c r="DG61" s="77"/>
      <c r="DH61" s="77"/>
      <c r="DI61" s="77"/>
      <c r="DJ61" s="77"/>
      <c r="DK61" s="77"/>
      <c r="DL61" s="77"/>
      <c r="DM61" s="20"/>
      <c r="DN61" s="20"/>
      <c r="DO61" s="20"/>
    </row>
    <row r="62" spans="1:119" ht="13.5" customHeight="1">
      <c r="A62" s="20"/>
      <c r="B62" s="79" t="s">
        <v>102</v>
      </c>
      <c r="C62" s="79"/>
      <c r="D62" s="79"/>
      <c r="E62" s="79"/>
      <c r="F62" s="79"/>
      <c r="G62" s="79"/>
      <c r="H62" s="79" t="s">
        <v>103</v>
      </c>
      <c r="I62" s="79"/>
      <c r="J62" s="79"/>
      <c r="K62" s="79"/>
      <c r="L62" s="79"/>
      <c r="M62" s="79"/>
      <c r="N62" s="79"/>
      <c r="O62" s="79"/>
      <c r="P62" s="79"/>
      <c r="Q62" s="79" t="s">
        <v>104</v>
      </c>
      <c r="R62" s="79"/>
      <c r="S62" s="79"/>
      <c r="T62" s="79"/>
      <c r="U62" s="79" t="s">
        <v>105</v>
      </c>
      <c r="V62" s="79"/>
      <c r="W62" s="79"/>
      <c r="X62" s="79"/>
      <c r="Y62" s="79"/>
      <c r="Z62" s="79"/>
      <c r="AA62" s="79"/>
      <c r="AB62" s="79"/>
      <c r="AC62" s="79"/>
      <c r="AD62" s="79" t="s">
        <v>106</v>
      </c>
      <c r="AE62" s="79"/>
      <c r="AF62" s="79"/>
      <c r="AG62" s="79"/>
      <c r="AH62" s="79"/>
      <c r="AI62" s="79"/>
      <c r="AJ62" s="79"/>
      <c r="AK62" s="79"/>
      <c r="AL62" s="79"/>
      <c r="AM62" s="79"/>
      <c r="AN62" s="79" t="s">
        <v>107</v>
      </c>
      <c r="AO62" s="79"/>
      <c r="AP62" s="79"/>
      <c r="AQ62" s="79"/>
      <c r="AR62" s="79"/>
      <c r="AS62" s="79"/>
      <c r="AT62" s="79"/>
      <c r="AU62" s="79" t="s">
        <v>108</v>
      </c>
      <c r="AV62" s="79"/>
      <c r="AW62" s="79"/>
      <c r="AX62" s="79"/>
      <c r="AY62" s="79"/>
      <c r="AZ62" s="79"/>
      <c r="BA62" s="79"/>
      <c r="BB62" s="79"/>
      <c r="BC62" s="79" t="s">
        <v>109</v>
      </c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 t="s">
        <v>110</v>
      </c>
      <c r="BO62" s="79"/>
      <c r="BP62" s="79"/>
      <c r="BQ62" s="79"/>
      <c r="BR62" s="79"/>
      <c r="BS62" s="79"/>
      <c r="BT62" s="79"/>
      <c r="BU62" s="79" t="s">
        <v>111</v>
      </c>
      <c r="BV62" s="79"/>
      <c r="BW62" s="79"/>
      <c r="BX62" s="79"/>
      <c r="BY62" s="79"/>
      <c r="BZ62" s="79"/>
      <c r="CA62" s="79"/>
      <c r="CB62" s="79"/>
      <c r="CC62" s="79" t="s">
        <v>112</v>
      </c>
      <c r="CD62" s="79"/>
      <c r="CE62" s="79"/>
      <c r="CF62" s="79"/>
      <c r="CG62" s="79"/>
      <c r="CH62" s="79"/>
      <c r="CI62" s="79"/>
      <c r="CJ62" s="79"/>
      <c r="CK62" s="79"/>
      <c r="CL62" s="79" t="s">
        <v>113</v>
      </c>
      <c r="CM62" s="79"/>
      <c r="CN62" s="79"/>
      <c r="CO62" s="79"/>
      <c r="CP62" s="79"/>
      <c r="CQ62" s="79"/>
      <c r="CR62" s="79"/>
      <c r="CS62" s="79"/>
      <c r="CT62" s="79" t="s">
        <v>114</v>
      </c>
      <c r="CU62" s="79"/>
      <c r="CV62" s="79"/>
      <c r="CW62" s="79"/>
      <c r="CX62" s="79"/>
      <c r="CY62" s="79"/>
      <c r="CZ62" s="79"/>
      <c r="DA62" s="79"/>
      <c r="DB62" s="79"/>
      <c r="DC62" s="79" t="s">
        <v>115</v>
      </c>
      <c r="DD62" s="79"/>
      <c r="DE62" s="79"/>
      <c r="DF62" s="79"/>
      <c r="DG62" s="79"/>
      <c r="DH62" s="79"/>
      <c r="DI62" s="79"/>
      <c r="DJ62" s="79"/>
      <c r="DK62" s="79"/>
      <c r="DL62" s="79"/>
      <c r="DM62" s="20"/>
      <c r="DN62" s="20"/>
      <c r="DO62" s="20"/>
    </row>
    <row r="63" spans="1:119" ht="13.5" customHeight="1">
      <c r="A63" s="20"/>
      <c r="B63" s="80" t="s">
        <v>116</v>
      </c>
      <c r="C63" s="80"/>
      <c r="D63" s="80"/>
      <c r="E63" s="80"/>
      <c r="F63" s="80"/>
      <c r="G63" s="80"/>
      <c r="H63" s="81" t="s">
        <v>116</v>
      </c>
      <c r="I63" s="81"/>
      <c r="J63" s="81"/>
      <c r="K63" s="81"/>
      <c r="L63" s="81"/>
      <c r="M63" s="81"/>
      <c r="N63" s="81"/>
      <c r="O63" s="81"/>
      <c r="P63" s="81"/>
      <c r="Q63" s="89" t="s">
        <v>116</v>
      </c>
      <c r="R63" s="89"/>
      <c r="S63" s="89"/>
      <c r="T63" s="89"/>
      <c r="U63" s="89" t="s">
        <v>116</v>
      </c>
      <c r="V63" s="89"/>
      <c r="W63" s="89"/>
      <c r="X63" s="89"/>
      <c r="Y63" s="89"/>
      <c r="Z63" s="89"/>
      <c r="AA63" s="89"/>
      <c r="AB63" s="89"/>
      <c r="AC63" s="89"/>
      <c r="AD63" s="89" t="s">
        <v>116</v>
      </c>
      <c r="AE63" s="89"/>
      <c r="AF63" s="89"/>
      <c r="AG63" s="89"/>
      <c r="AH63" s="89"/>
      <c r="AI63" s="89"/>
      <c r="AJ63" s="89"/>
      <c r="AK63" s="89"/>
      <c r="AL63" s="89"/>
      <c r="AM63" s="89"/>
      <c r="AN63" s="90" t="s">
        <v>116</v>
      </c>
      <c r="AO63" s="90"/>
      <c r="AP63" s="90"/>
      <c r="AQ63" s="90"/>
      <c r="AR63" s="90"/>
      <c r="AS63" s="90"/>
      <c r="AT63" s="90"/>
      <c r="AU63" s="89" t="s">
        <v>116</v>
      </c>
      <c r="AV63" s="89"/>
      <c r="AW63" s="89"/>
      <c r="AX63" s="89"/>
      <c r="AY63" s="89"/>
      <c r="AZ63" s="89"/>
      <c r="BA63" s="89"/>
      <c r="BB63" s="89"/>
      <c r="BC63" s="89" t="s">
        <v>116</v>
      </c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 t="s">
        <v>116</v>
      </c>
      <c r="BO63" s="89"/>
      <c r="BP63" s="89"/>
      <c r="BQ63" s="89"/>
      <c r="BR63" s="89"/>
      <c r="BS63" s="89"/>
      <c r="BT63" s="89"/>
      <c r="BU63" s="90" t="s">
        <v>116</v>
      </c>
      <c r="BV63" s="90"/>
      <c r="BW63" s="90"/>
      <c r="BX63" s="90"/>
      <c r="BY63" s="90"/>
      <c r="BZ63" s="90"/>
      <c r="CA63" s="90"/>
      <c r="CB63" s="90"/>
      <c r="CC63" s="89" t="s">
        <v>116</v>
      </c>
      <c r="CD63" s="89"/>
      <c r="CE63" s="89"/>
      <c r="CF63" s="89"/>
      <c r="CG63" s="89"/>
      <c r="CH63" s="89"/>
      <c r="CI63" s="89"/>
      <c r="CJ63" s="89"/>
      <c r="CK63" s="89"/>
      <c r="CL63" s="89" t="s">
        <v>116</v>
      </c>
      <c r="CM63" s="89"/>
      <c r="CN63" s="89"/>
      <c r="CO63" s="89"/>
      <c r="CP63" s="89"/>
      <c r="CQ63" s="89"/>
      <c r="CR63" s="89"/>
      <c r="CS63" s="89"/>
      <c r="CT63" s="89" t="s">
        <v>116</v>
      </c>
      <c r="CU63" s="89"/>
      <c r="CV63" s="89"/>
      <c r="CW63" s="89"/>
      <c r="CX63" s="89"/>
      <c r="CY63" s="89"/>
      <c r="CZ63" s="89"/>
      <c r="DA63" s="89"/>
      <c r="DB63" s="89"/>
      <c r="DC63" s="90" t="s">
        <v>116</v>
      </c>
      <c r="DD63" s="90"/>
      <c r="DE63" s="90"/>
      <c r="DF63" s="90"/>
      <c r="DG63" s="90"/>
      <c r="DH63" s="90"/>
      <c r="DI63" s="90"/>
      <c r="DJ63" s="90"/>
      <c r="DK63" s="90"/>
      <c r="DL63" s="90"/>
      <c r="DM63" s="20"/>
      <c r="DN63" s="20"/>
      <c r="DO63" s="20"/>
    </row>
    <row r="64" spans="1:119" ht="13.5" customHeight="1">
      <c r="A64" s="20"/>
      <c r="B64" s="80" t="s">
        <v>116</v>
      </c>
      <c r="C64" s="80"/>
      <c r="D64" s="80"/>
      <c r="E64" s="80"/>
      <c r="F64" s="80"/>
      <c r="G64" s="80"/>
      <c r="H64" s="83" t="s">
        <v>2</v>
      </c>
      <c r="I64" s="83"/>
      <c r="J64" s="83"/>
      <c r="K64" s="83"/>
      <c r="L64" s="83"/>
      <c r="M64" s="83"/>
      <c r="N64" s="83"/>
      <c r="O64" s="83"/>
      <c r="P64" s="83"/>
      <c r="Q64" s="90" t="s">
        <v>116</v>
      </c>
      <c r="R64" s="90"/>
      <c r="S64" s="90"/>
      <c r="T64" s="90"/>
      <c r="U64" s="90" t="s">
        <v>116</v>
      </c>
      <c r="V64" s="90"/>
      <c r="W64" s="90"/>
      <c r="X64" s="90"/>
      <c r="Y64" s="90"/>
      <c r="Z64" s="90"/>
      <c r="AA64" s="90"/>
      <c r="AB64" s="90"/>
      <c r="AC64" s="90"/>
      <c r="AD64" s="90" t="s">
        <v>116</v>
      </c>
      <c r="AE64" s="90"/>
      <c r="AF64" s="90"/>
      <c r="AG64" s="90"/>
      <c r="AH64" s="90"/>
      <c r="AI64" s="90"/>
      <c r="AJ64" s="90"/>
      <c r="AK64" s="90"/>
      <c r="AL64" s="90"/>
      <c r="AM64" s="90"/>
      <c r="AN64" s="90" t="s">
        <v>116</v>
      </c>
      <c r="AO64" s="90"/>
      <c r="AP64" s="90"/>
      <c r="AQ64" s="90"/>
      <c r="AR64" s="90"/>
      <c r="AS64" s="90"/>
      <c r="AT64" s="90"/>
      <c r="AU64" s="90" t="s">
        <v>116</v>
      </c>
      <c r="AV64" s="90"/>
      <c r="AW64" s="90"/>
      <c r="AX64" s="90"/>
      <c r="AY64" s="90"/>
      <c r="AZ64" s="90"/>
      <c r="BA64" s="90"/>
      <c r="BB64" s="90"/>
      <c r="BC64" s="90" t="s">
        <v>116</v>
      </c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 t="s">
        <v>116</v>
      </c>
      <c r="BO64" s="90"/>
      <c r="BP64" s="90"/>
      <c r="BQ64" s="90"/>
      <c r="BR64" s="90"/>
      <c r="BS64" s="90"/>
      <c r="BT64" s="90"/>
      <c r="BU64" s="90" t="s">
        <v>116</v>
      </c>
      <c r="BV64" s="90"/>
      <c r="BW64" s="90"/>
      <c r="BX64" s="90"/>
      <c r="BY64" s="90"/>
      <c r="BZ64" s="90"/>
      <c r="CA64" s="90"/>
      <c r="CB64" s="90"/>
      <c r="CC64" s="90" t="s">
        <v>116</v>
      </c>
      <c r="CD64" s="90"/>
      <c r="CE64" s="90"/>
      <c r="CF64" s="90"/>
      <c r="CG64" s="90"/>
      <c r="CH64" s="90"/>
      <c r="CI64" s="90"/>
      <c r="CJ64" s="90"/>
      <c r="CK64" s="90"/>
      <c r="CL64" s="90" t="s">
        <v>116</v>
      </c>
      <c r="CM64" s="90"/>
      <c r="CN64" s="90"/>
      <c r="CO64" s="90"/>
      <c r="CP64" s="90"/>
      <c r="CQ64" s="90"/>
      <c r="CR64" s="90"/>
      <c r="CS64" s="90"/>
      <c r="CT64" s="90" t="s">
        <v>116</v>
      </c>
      <c r="CU64" s="90"/>
      <c r="CV64" s="90"/>
      <c r="CW64" s="90"/>
      <c r="CX64" s="90"/>
      <c r="CY64" s="90"/>
      <c r="CZ64" s="90"/>
      <c r="DA64" s="90"/>
      <c r="DB64" s="90"/>
      <c r="DC64" s="90" t="s">
        <v>116</v>
      </c>
      <c r="DD64" s="90"/>
      <c r="DE64" s="90"/>
      <c r="DF64" s="90"/>
      <c r="DG64" s="90"/>
      <c r="DH64" s="90"/>
      <c r="DI64" s="90"/>
      <c r="DJ64" s="90"/>
      <c r="DK64" s="90"/>
      <c r="DL64" s="90"/>
      <c r="DM64" s="20"/>
      <c r="DN64" s="20"/>
      <c r="DO64" s="20"/>
    </row>
    <row r="65" spans="1:119" ht="25.5" customHeight="1">
      <c r="A65" s="20"/>
      <c r="B65" s="73" t="s">
        <v>149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6" t="s">
        <v>93</v>
      </c>
      <c r="BV65" s="76"/>
      <c r="BW65" s="76"/>
      <c r="BX65" s="76"/>
      <c r="BY65" s="76"/>
      <c r="BZ65" s="76"/>
      <c r="CA65" s="76"/>
      <c r="CB65" s="76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3.5" customHeight="1">
      <c r="A66" s="20"/>
      <c r="B66" s="77" t="s">
        <v>124</v>
      </c>
      <c r="C66" s="77"/>
      <c r="D66" s="77"/>
      <c r="E66" s="77"/>
      <c r="F66" s="77"/>
      <c r="G66" s="77"/>
      <c r="H66" s="77" t="s">
        <v>125</v>
      </c>
      <c r="I66" s="77"/>
      <c r="J66" s="77"/>
      <c r="K66" s="77"/>
      <c r="L66" s="77"/>
      <c r="M66" s="77"/>
      <c r="N66" s="77"/>
      <c r="O66" s="77"/>
      <c r="P66" s="77"/>
      <c r="Q66" s="77" t="s">
        <v>150</v>
      </c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 t="s">
        <v>151</v>
      </c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36" customHeight="1">
      <c r="A67" s="20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 t="s">
        <v>96</v>
      </c>
      <c r="R67" s="77"/>
      <c r="S67" s="77"/>
      <c r="T67" s="77"/>
      <c r="U67" s="77" t="s">
        <v>97</v>
      </c>
      <c r="V67" s="77"/>
      <c r="W67" s="77"/>
      <c r="X67" s="77"/>
      <c r="Y67" s="77"/>
      <c r="Z67" s="77"/>
      <c r="AA67" s="77"/>
      <c r="AB67" s="77"/>
      <c r="AC67" s="77"/>
      <c r="AD67" s="85" t="s">
        <v>129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77" t="s">
        <v>152</v>
      </c>
      <c r="AO67" s="77"/>
      <c r="AP67" s="77"/>
      <c r="AQ67" s="77"/>
      <c r="AR67" s="77"/>
      <c r="AS67" s="77"/>
      <c r="AT67" s="77"/>
      <c r="AU67" s="77" t="s">
        <v>96</v>
      </c>
      <c r="AV67" s="77"/>
      <c r="AW67" s="77"/>
      <c r="AX67" s="77"/>
      <c r="AY67" s="77"/>
      <c r="AZ67" s="77"/>
      <c r="BA67" s="77"/>
      <c r="BB67" s="77"/>
      <c r="BC67" s="77" t="s">
        <v>97</v>
      </c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85" t="s">
        <v>129</v>
      </c>
      <c r="BO67" s="85"/>
      <c r="BP67" s="85"/>
      <c r="BQ67" s="85"/>
      <c r="BR67" s="85"/>
      <c r="BS67" s="85"/>
      <c r="BT67" s="85"/>
      <c r="BU67" s="77" t="s">
        <v>153</v>
      </c>
      <c r="BV67" s="77"/>
      <c r="BW67" s="77"/>
      <c r="BX67" s="77"/>
      <c r="BY67" s="77"/>
      <c r="BZ67" s="77"/>
      <c r="CA67" s="77"/>
      <c r="CB67" s="77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3.5" customHeight="1">
      <c r="A68" s="20"/>
      <c r="B68" s="79" t="s">
        <v>102</v>
      </c>
      <c r="C68" s="79"/>
      <c r="D68" s="79"/>
      <c r="E68" s="79"/>
      <c r="F68" s="79"/>
      <c r="G68" s="79"/>
      <c r="H68" s="79" t="s">
        <v>103</v>
      </c>
      <c r="I68" s="79"/>
      <c r="J68" s="79"/>
      <c r="K68" s="79"/>
      <c r="L68" s="79"/>
      <c r="M68" s="79"/>
      <c r="N68" s="79"/>
      <c r="O68" s="79"/>
      <c r="P68" s="79"/>
      <c r="Q68" s="79" t="s">
        <v>104</v>
      </c>
      <c r="R68" s="79"/>
      <c r="S68" s="79"/>
      <c r="T68" s="79"/>
      <c r="U68" s="79" t="s">
        <v>105</v>
      </c>
      <c r="V68" s="79"/>
      <c r="W68" s="79"/>
      <c r="X68" s="79"/>
      <c r="Y68" s="79"/>
      <c r="Z68" s="79"/>
      <c r="AA68" s="79"/>
      <c r="AB68" s="79"/>
      <c r="AC68" s="79"/>
      <c r="AD68" s="79" t="s">
        <v>106</v>
      </c>
      <c r="AE68" s="79"/>
      <c r="AF68" s="79"/>
      <c r="AG68" s="79"/>
      <c r="AH68" s="79"/>
      <c r="AI68" s="79"/>
      <c r="AJ68" s="79"/>
      <c r="AK68" s="79"/>
      <c r="AL68" s="79"/>
      <c r="AM68" s="79"/>
      <c r="AN68" s="79" t="s">
        <v>107</v>
      </c>
      <c r="AO68" s="79"/>
      <c r="AP68" s="79"/>
      <c r="AQ68" s="79"/>
      <c r="AR68" s="79"/>
      <c r="AS68" s="79"/>
      <c r="AT68" s="79"/>
      <c r="AU68" s="79" t="s">
        <v>108</v>
      </c>
      <c r="AV68" s="79"/>
      <c r="AW68" s="79"/>
      <c r="AX68" s="79"/>
      <c r="AY68" s="79"/>
      <c r="AZ68" s="79"/>
      <c r="BA68" s="79"/>
      <c r="BB68" s="79"/>
      <c r="BC68" s="79" t="s">
        <v>109</v>
      </c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 t="s">
        <v>110</v>
      </c>
      <c r="BO68" s="79"/>
      <c r="BP68" s="79"/>
      <c r="BQ68" s="79"/>
      <c r="BR68" s="79"/>
      <c r="BS68" s="79"/>
      <c r="BT68" s="79"/>
      <c r="BU68" s="79" t="s">
        <v>111</v>
      </c>
      <c r="BV68" s="79"/>
      <c r="BW68" s="79"/>
      <c r="BX68" s="79"/>
      <c r="BY68" s="79"/>
      <c r="BZ68" s="79"/>
      <c r="CA68" s="79"/>
      <c r="CB68" s="79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3.5" customHeight="1">
      <c r="A69" s="20"/>
      <c r="B69" s="80" t="s">
        <v>130</v>
      </c>
      <c r="C69" s="80"/>
      <c r="D69" s="80"/>
      <c r="E69" s="80"/>
      <c r="F69" s="80"/>
      <c r="G69" s="80"/>
      <c r="H69" s="86" t="s">
        <v>42</v>
      </c>
      <c r="I69" s="86"/>
      <c r="J69" s="86"/>
      <c r="K69" s="86"/>
      <c r="L69" s="86"/>
      <c r="M69" s="86"/>
      <c r="N69" s="86"/>
      <c r="O69" s="86"/>
      <c r="P69" s="86"/>
      <c r="Q69" s="87">
        <v>20537770</v>
      </c>
      <c r="R69" s="87"/>
      <c r="S69" s="87"/>
      <c r="T69" s="87"/>
      <c r="U69" s="87">
        <v>0</v>
      </c>
      <c r="V69" s="87"/>
      <c r="W69" s="87"/>
      <c r="X69" s="87"/>
      <c r="Y69" s="87"/>
      <c r="Z69" s="87"/>
      <c r="AA69" s="87"/>
      <c r="AB69" s="87"/>
      <c r="AC69" s="87"/>
      <c r="AD69" s="87">
        <v>0</v>
      </c>
      <c r="AE69" s="87"/>
      <c r="AF69" s="87"/>
      <c r="AG69" s="87"/>
      <c r="AH69" s="87"/>
      <c r="AI69" s="87"/>
      <c r="AJ69" s="87"/>
      <c r="AK69" s="87"/>
      <c r="AL69" s="87"/>
      <c r="AM69" s="87"/>
      <c r="AN69" s="88">
        <v>20537770</v>
      </c>
      <c r="AO69" s="88"/>
      <c r="AP69" s="88"/>
      <c r="AQ69" s="88"/>
      <c r="AR69" s="88"/>
      <c r="AS69" s="88"/>
      <c r="AT69" s="88"/>
      <c r="AU69" s="87">
        <v>22591547</v>
      </c>
      <c r="AV69" s="87"/>
      <c r="AW69" s="87"/>
      <c r="AX69" s="87"/>
      <c r="AY69" s="87"/>
      <c r="AZ69" s="87"/>
      <c r="BA69" s="87"/>
      <c r="BB69" s="87"/>
      <c r="BC69" s="87">
        <v>0</v>
      </c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>
        <v>0</v>
      </c>
      <c r="BO69" s="87"/>
      <c r="BP69" s="87"/>
      <c r="BQ69" s="87"/>
      <c r="BR69" s="87"/>
      <c r="BS69" s="87"/>
      <c r="BT69" s="87"/>
      <c r="BU69" s="87">
        <v>22591547</v>
      </c>
      <c r="BV69" s="87"/>
      <c r="BW69" s="87"/>
      <c r="BX69" s="87"/>
      <c r="BY69" s="87"/>
      <c r="BZ69" s="87"/>
      <c r="CA69" s="87"/>
      <c r="CB69" s="87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3.5" customHeight="1">
      <c r="A70" s="20"/>
      <c r="B70" s="80" t="s">
        <v>131</v>
      </c>
      <c r="C70" s="80"/>
      <c r="D70" s="80"/>
      <c r="E70" s="80"/>
      <c r="F70" s="80"/>
      <c r="G70" s="80"/>
      <c r="H70" s="86" t="s">
        <v>43</v>
      </c>
      <c r="I70" s="86"/>
      <c r="J70" s="86"/>
      <c r="K70" s="86"/>
      <c r="L70" s="86"/>
      <c r="M70" s="86"/>
      <c r="N70" s="86"/>
      <c r="O70" s="86"/>
      <c r="P70" s="86"/>
      <c r="Q70" s="87">
        <v>4518360</v>
      </c>
      <c r="R70" s="87"/>
      <c r="S70" s="87"/>
      <c r="T70" s="87"/>
      <c r="U70" s="87">
        <v>0</v>
      </c>
      <c r="V70" s="87"/>
      <c r="W70" s="87"/>
      <c r="X70" s="87"/>
      <c r="Y70" s="87"/>
      <c r="Z70" s="87"/>
      <c r="AA70" s="87"/>
      <c r="AB70" s="87"/>
      <c r="AC70" s="87"/>
      <c r="AD70" s="87">
        <v>0</v>
      </c>
      <c r="AE70" s="87"/>
      <c r="AF70" s="87"/>
      <c r="AG70" s="87"/>
      <c r="AH70" s="87"/>
      <c r="AI70" s="87"/>
      <c r="AJ70" s="87"/>
      <c r="AK70" s="87"/>
      <c r="AL70" s="87"/>
      <c r="AM70" s="87"/>
      <c r="AN70" s="88">
        <v>4518360</v>
      </c>
      <c r="AO70" s="88"/>
      <c r="AP70" s="88"/>
      <c r="AQ70" s="88"/>
      <c r="AR70" s="88"/>
      <c r="AS70" s="88"/>
      <c r="AT70" s="88"/>
      <c r="AU70" s="87">
        <v>4970196</v>
      </c>
      <c r="AV70" s="87"/>
      <c r="AW70" s="87"/>
      <c r="AX70" s="87"/>
      <c r="AY70" s="87"/>
      <c r="AZ70" s="87"/>
      <c r="BA70" s="87"/>
      <c r="BB70" s="87"/>
      <c r="BC70" s="87">
        <v>0</v>
      </c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>
        <v>0</v>
      </c>
      <c r="BO70" s="87"/>
      <c r="BP70" s="87"/>
      <c r="BQ70" s="87"/>
      <c r="BR70" s="87"/>
      <c r="BS70" s="87"/>
      <c r="BT70" s="87"/>
      <c r="BU70" s="87">
        <v>4970196</v>
      </c>
      <c r="BV70" s="87"/>
      <c r="BW70" s="87"/>
      <c r="BX70" s="87"/>
      <c r="BY70" s="87"/>
      <c r="BZ70" s="87"/>
      <c r="CA70" s="87"/>
      <c r="CB70" s="87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9.5" customHeight="1">
      <c r="A71" s="20"/>
      <c r="B71" s="80" t="s">
        <v>132</v>
      </c>
      <c r="C71" s="80"/>
      <c r="D71" s="80"/>
      <c r="E71" s="80"/>
      <c r="F71" s="80"/>
      <c r="G71" s="80"/>
      <c r="H71" s="86" t="s">
        <v>44</v>
      </c>
      <c r="I71" s="86"/>
      <c r="J71" s="86"/>
      <c r="K71" s="86"/>
      <c r="L71" s="86"/>
      <c r="M71" s="86"/>
      <c r="N71" s="86"/>
      <c r="O71" s="86"/>
      <c r="P71" s="86"/>
      <c r="Q71" s="87">
        <v>387618</v>
      </c>
      <c r="R71" s="87"/>
      <c r="S71" s="87"/>
      <c r="T71" s="87"/>
      <c r="U71" s="87">
        <v>0</v>
      </c>
      <c r="V71" s="87"/>
      <c r="W71" s="87"/>
      <c r="X71" s="87"/>
      <c r="Y71" s="87"/>
      <c r="Z71" s="87"/>
      <c r="AA71" s="87"/>
      <c r="AB71" s="87"/>
      <c r="AC71" s="87"/>
      <c r="AD71" s="87">
        <v>0</v>
      </c>
      <c r="AE71" s="87"/>
      <c r="AF71" s="87"/>
      <c r="AG71" s="87"/>
      <c r="AH71" s="87"/>
      <c r="AI71" s="87"/>
      <c r="AJ71" s="87"/>
      <c r="AK71" s="87"/>
      <c r="AL71" s="87"/>
      <c r="AM71" s="87"/>
      <c r="AN71" s="88">
        <v>387618</v>
      </c>
      <c r="AO71" s="88"/>
      <c r="AP71" s="88"/>
      <c r="AQ71" s="88"/>
      <c r="AR71" s="88"/>
      <c r="AS71" s="88"/>
      <c r="AT71" s="88"/>
      <c r="AU71" s="87">
        <v>426380</v>
      </c>
      <c r="AV71" s="87"/>
      <c r="AW71" s="87"/>
      <c r="AX71" s="87"/>
      <c r="AY71" s="87"/>
      <c r="AZ71" s="87"/>
      <c r="BA71" s="87"/>
      <c r="BB71" s="87"/>
      <c r="BC71" s="87">
        <v>0</v>
      </c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>
        <v>0</v>
      </c>
      <c r="BO71" s="87"/>
      <c r="BP71" s="87"/>
      <c r="BQ71" s="87"/>
      <c r="BR71" s="87"/>
      <c r="BS71" s="87"/>
      <c r="BT71" s="87"/>
      <c r="BU71" s="87">
        <v>426380</v>
      </c>
      <c r="BV71" s="87"/>
      <c r="BW71" s="87"/>
      <c r="BX71" s="87"/>
      <c r="BY71" s="87"/>
      <c r="BZ71" s="87"/>
      <c r="CA71" s="87"/>
      <c r="CB71" s="87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9.5" customHeight="1">
      <c r="A72" s="20"/>
      <c r="B72" s="80" t="s">
        <v>133</v>
      </c>
      <c r="C72" s="80"/>
      <c r="D72" s="80"/>
      <c r="E72" s="80"/>
      <c r="F72" s="80"/>
      <c r="G72" s="80"/>
      <c r="H72" s="86" t="s">
        <v>45</v>
      </c>
      <c r="I72" s="86"/>
      <c r="J72" s="86"/>
      <c r="K72" s="86"/>
      <c r="L72" s="86"/>
      <c r="M72" s="86"/>
      <c r="N72" s="86"/>
      <c r="O72" s="86"/>
      <c r="P72" s="86"/>
      <c r="Q72" s="87">
        <v>5500</v>
      </c>
      <c r="R72" s="87"/>
      <c r="S72" s="87"/>
      <c r="T72" s="87"/>
      <c r="U72" s="87">
        <v>0</v>
      </c>
      <c r="V72" s="87"/>
      <c r="W72" s="87"/>
      <c r="X72" s="87"/>
      <c r="Y72" s="87"/>
      <c r="Z72" s="87"/>
      <c r="AA72" s="87"/>
      <c r="AB72" s="87"/>
      <c r="AC72" s="87"/>
      <c r="AD72" s="87">
        <v>0</v>
      </c>
      <c r="AE72" s="87"/>
      <c r="AF72" s="87"/>
      <c r="AG72" s="87"/>
      <c r="AH72" s="87"/>
      <c r="AI72" s="87"/>
      <c r="AJ72" s="87"/>
      <c r="AK72" s="87"/>
      <c r="AL72" s="87"/>
      <c r="AM72" s="87"/>
      <c r="AN72" s="88">
        <v>5500</v>
      </c>
      <c r="AO72" s="88"/>
      <c r="AP72" s="88"/>
      <c r="AQ72" s="88"/>
      <c r="AR72" s="88"/>
      <c r="AS72" s="88"/>
      <c r="AT72" s="88"/>
      <c r="AU72" s="87">
        <v>6050</v>
      </c>
      <c r="AV72" s="87"/>
      <c r="AW72" s="87"/>
      <c r="AX72" s="87"/>
      <c r="AY72" s="87"/>
      <c r="AZ72" s="87"/>
      <c r="BA72" s="87"/>
      <c r="BB72" s="87"/>
      <c r="BC72" s="87">
        <v>0</v>
      </c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>
        <v>0</v>
      </c>
      <c r="BO72" s="87"/>
      <c r="BP72" s="87"/>
      <c r="BQ72" s="87"/>
      <c r="BR72" s="87"/>
      <c r="BS72" s="87"/>
      <c r="BT72" s="87"/>
      <c r="BU72" s="87">
        <v>6050</v>
      </c>
      <c r="BV72" s="87"/>
      <c r="BW72" s="87"/>
      <c r="BX72" s="87"/>
      <c r="BY72" s="87"/>
      <c r="BZ72" s="87"/>
      <c r="CA72" s="87"/>
      <c r="CB72" s="87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3.5" customHeight="1">
      <c r="A73" s="20"/>
      <c r="B73" s="80" t="s">
        <v>134</v>
      </c>
      <c r="C73" s="80"/>
      <c r="D73" s="80"/>
      <c r="E73" s="80"/>
      <c r="F73" s="80"/>
      <c r="G73" s="80"/>
      <c r="H73" s="86" t="s">
        <v>46</v>
      </c>
      <c r="I73" s="86"/>
      <c r="J73" s="86"/>
      <c r="K73" s="86"/>
      <c r="L73" s="86"/>
      <c r="M73" s="86"/>
      <c r="N73" s="86"/>
      <c r="O73" s="86"/>
      <c r="P73" s="86"/>
      <c r="Q73" s="87">
        <v>1100000</v>
      </c>
      <c r="R73" s="87"/>
      <c r="S73" s="87"/>
      <c r="T73" s="87"/>
      <c r="U73" s="87">
        <v>511000</v>
      </c>
      <c r="V73" s="87"/>
      <c r="W73" s="87"/>
      <c r="X73" s="87"/>
      <c r="Y73" s="87"/>
      <c r="Z73" s="87"/>
      <c r="AA73" s="87"/>
      <c r="AB73" s="87"/>
      <c r="AC73" s="87"/>
      <c r="AD73" s="87">
        <v>0</v>
      </c>
      <c r="AE73" s="87"/>
      <c r="AF73" s="87"/>
      <c r="AG73" s="87"/>
      <c r="AH73" s="87"/>
      <c r="AI73" s="87"/>
      <c r="AJ73" s="87"/>
      <c r="AK73" s="87"/>
      <c r="AL73" s="87"/>
      <c r="AM73" s="87"/>
      <c r="AN73" s="88">
        <v>1611000</v>
      </c>
      <c r="AO73" s="88"/>
      <c r="AP73" s="88"/>
      <c r="AQ73" s="88"/>
      <c r="AR73" s="88"/>
      <c r="AS73" s="88"/>
      <c r="AT73" s="88"/>
      <c r="AU73" s="87">
        <v>1210000</v>
      </c>
      <c r="AV73" s="87"/>
      <c r="AW73" s="87"/>
      <c r="AX73" s="87"/>
      <c r="AY73" s="87"/>
      <c r="AZ73" s="87"/>
      <c r="BA73" s="87"/>
      <c r="BB73" s="87"/>
      <c r="BC73" s="87">
        <v>511000</v>
      </c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>
        <v>0</v>
      </c>
      <c r="BO73" s="87"/>
      <c r="BP73" s="87"/>
      <c r="BQ73" s="87"/>
      <c r="BR73" s="87"/>
      <c r="BS73" s="87"/>
      <c r="BT73" s="87"/>
      <c r="BU73" s="87">
        <v>1721000</v>
      </c>
      <c r="BV73" s="87"/>
      <c r="BW73" s="87"/>
      <c r="BX73" s="87"/>
      <c r="BY73" s="87"/>
      <c r="BZ73" s="87"/>
      <c r="CA73" s="87"/>
      <c r="CB73" s="87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3.5" customHeight="1">
      <c r="A74" s="20"/>
      <c r="B74" s="80" t="s">
        <v>135</v>
      </c>
      <c r="C74" s="80"/>
      <c r="D74" s="80"/>
      <c r="E74" s="80"/>
      <c r="F74" s="80"/>
      <c r="G74" s="80"/>
      <c r="H74" s="86" t="s">
        <v>47</v>
      </c>
      <c r="I74" s="86"/>
      <c r="J74" s="86"/>
      <c r="K74" s="86"/>
      <c r="L74" s="86"/>
      <c r="M74" s="86"/>
      <c r="N74" s="86"/>
      <c r="O74" s="86"/>
      <c r="P74" s="86"/>
      <c r="Q74" s="87">
        <v>209000</v>
      </c>
      <c r="R74" s="87"/>
      <c r="S74" s="87"/>
      <c r="T74" s="87"/>
      <c r="U74" s="87">
        <v>0</v>
      </c>
      <c r="V74" s="87"/>
      <c r="W74" s="87"/>
      <c r="X74" s="87"/>
      <c r="Y74" s="87"/>
      <c r="Z74" s="87"/>
      <c r="AA74" s="87"/>
      <c r="AB74" s="87"/>
      <c r="AC74" s="87"/>
      <c r="AD74" s="87">
        <v>0</v>
      </c>
      <c r="AE74" s="87"/>
      <c r="AF74" s="87"/>
      <c r="AG74" s="87"/>
      <c r="AH74" s="87"/>
      <c r="AI74" s="87"/>
      <c r="AJ74" s="87"/>
      <c r="AK74" s="87"/>
      <c r="AL74" s="87"/>
      <c r="AM74" s="87"/>
      <c r="AN74" s="88">
        <v>209000</v>
      </c>
      <c r="AO74" s="88"/>
      <c r="AP74" s="88"/>
      <c r="AQ74" s="88"/>
      <c r="AR74" s="88"/>
      <c r="AS74" s="88"/>
      <c r="AT74" s="88"/>
      <c r="AU74" s="87">
        <v>229900</v>
      </c>
      <c r="AV74" s="87"/>
      <c r="AW74" s="87"/>
      <c r="AX74" s="87"/>
      <c r="AY74" s="87"/>
      <c r="AZ74" s="87"/>
      <c r="BA74" s="87"/>
      <c r="BB74" s="87"/>
      <c r="BC74" s="87">
        <v>0</v>
      </c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>
        <v>0</v>
      </c>
      <c r="BO74" s="87"/>
      <c r="BP74" s="87"/>
      <c r="BQ74" s="87"/>
      <c r="BR74" s="87"/>
      <c r="BS74" s="87"/>
      <c r="BT74" s="87"/>
      <c r="BU74" s="87">
        <v>229900</v>
      </c>
      <c r="BV74" s="87"/>
      <c r="BW74" s="87"/>
      <c r="BX74" s="87"/>
      <c r="BY74" s="87"/>
      <c r="BZ74" s="87"/>
      <c r="CA74" s="87"/>
      <c r="CB74" s="87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3.5" customHeight="1">
      <c r="A75" s="20"/>
      <c r="B75" s="80" t="s">
        <v>136</v>
      </c>
      <c r="C75" s="80"/>
      <c r="D75" s="80"/>
      <c r="E75" s="80"/>
      <c r="F75" s="80"/>
      <c r="G75" s="80"/>
      <c r="H75" s="86" t="s">
        <v>48</v>
      </c>
      <c r="I75" s="86"/>
      <c r="J75" s="86"/>
      <c r="K75" s="86"/>
      <c r="L75" s="86"/>
      <c r="M75" s="86"/>
      <c r="N75" s="86"/>
      <c r="O75" s="86"/>
      <c r="P75" s="86"/>
      <c r="Q75" s="87">
        <v>55000</v>
      </c>
      <c r="R75" s="87"/>
      <c r="S75" s="87"/>
      <c r="T75" s="87"/>
      <c r="U75" s="87">
        <v>0</v>
      </c>
      <c r="V75" s="87"/>
      <c r="W75" s="87"/>
      <c r="X75" s="87"/>
      <c r="Y75" s="87"/>
      <c r="Z75" s="87"/>
      <c r="AA75" s="87"/>
      <c r="AB75" s="87"/>
      <c r="AC75" s="87"/>
      <c r="AD75" s="87">
        <v>0</v>
      </c>
      <c r="AE75" s="87"/>
      <c r="AF75" s="87"/>
      <c r="AG75" s="87"/>
      <c r="AH75" s="87"/>
      <c r="AI75" s="87"/>
      <c r="AJ75" s="87"/>
      <c r="AK75" s="87"/>
      <c r="AL75" s="87"/>
      <c r="AM75" s="87"/>
      <c r="AN75" s="88">
        <v>55000</v>
      </c>
      <c r="AO75" s="88"/>
      <c r="AP75" s="88"/>
      <c r="AQ75" s="88"/>
      <c r="AR75" s="88"/>
      <c r="AS75" s="88"/>
      <c r="AT75" s="88"/>
      <c r="AU75" s="87">
        <v>60500</v>
      </c>
      <c r="AV75" s="87"/>
      <c r="AW75" s="87"/>
      <c r="AX75" s="87"/>
      <c r="AY75" s="87"/>
      <c r="AZ75" s="87"/>
      <c r="BA75" s="87"/>
      <c r="BB75" s="87"/>
      <c r="BC75" s="87">
        <v>0</v>
      </c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>
        <v>0</v>
      </c>
      <c r="BO75" s="87"/>
      <c r="BP75" s="87"/>
      <c r="BQ75" s="87"/>
      <c r="BR75" s="87"/>
      <c r="BS75" s="87"/>
      <c r="BT75" s="87"/>
      <c r="BU75" s="87">
        <v>60500</v>
      </c>
      <c r="BV75" s="87"/>
      <c r="BW75" s="87"/>
      <c r="BX75" s="87"/>
      <c r="BY75" s="87"/>
      <c r="BZ75" s="87"/>
      <c r="CA75" s="87"/>
      <c r="CB75" s="87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3.5" customHeight="1">
      <c r="A76" s="20"/>
      <c r="B76" s="80" t="s">
        <v>137</v>
      </c>
      <c r="C76" s="80"/>
      <c r="D76" s="80"/>
      <c r="E76" s="80"/>
      <c r="F76" s="80"/>
      <c r="G76" s="80"/>
      <c r="H76" s="86" t="s">
        <v>138</v>
      </c>
      <c r="I76" s="86"/>
      <c r="J76" s="86"/>
      <c r="K76" s="86"/>
      <c r="L76" s="86"/>
      <c r="M76" s="86"/>
      <c r="N76" s="86"/>
      <c r="O76" s="86"/>
      <c r="P76" s="86"/>
      <c r="Q76" s="87">
        <v>990000</v>
      </c>
      <c r="R76" s="87"/>
      <c r="S76" s="87"/>
      <c r="T76" s="87"/>
      <c r="U76" s="87">
        <v>0</v>
      </c>
      <c r="V76" s="87"/>
      <c r="W76" s="87"/>
      <c r="X76" s="87"/>
      <c r="Y76" s="87"/>
      <c r="Z76" s="87"/>
      <c r="AA76" s="87"/>
      <c r="AB76" s="87"/>
      <c r="AC76" s="87"/>
      <c r="AD76" s="87">
        <v>0</v>
      </c>
      <c r="AE76" s="87"/>
      <c r="AF76" s="87"/>
      <c r="AG76" s="87"/>
      <c r="AH76" s="87"/>
      <c r="AI76" s="87"/>
      <c r="AJ76" s="87"/>
      <c r="AK76" s="87"/>
      <c r="AL76" s="87"/>
      <c r="AM76" s="87"/>
      <c r="AN76" s="88">
        <v>990000</v>
      </c>
      <c r="AO76" s="88"/>
      <c r="AP76" s="88"/>
      <c r="AQ76" s="88"/>
      <c r="AR76" s="88"/>
      <c r="AS76" s="88"/>
      <c r="AT76" s="88"/>
      <c r="AU76" s="87">
        <v>1089000</v>
      </c>
      <c r="AV76" s="87"/>
      <c r="AW76" s="87"/>
      <c r="AX76" s="87"/>
      <c r="AY76" s="87"/>
      <c r="AZ76" s="87"/>
      <c r="BA76" s="87"/>
      <c r="BB76" s="87"/>
      <c r="BC76" s="87">
        <v>0</v>
      </c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>
        <v>0</v>
      </c>
      <c r="BO76" s="87"/>
      <c r="BP76" s="87"/>
      <c r="BQ76" s="87"/>
      <c r="BR76" s="87"/>
      <c r="BS76" s="87"/>
      <c r="BT76" s="87"/>
      <c r="BU76" s="87">
        <v>1089000</v>
      </c>
      <c r="BV76" s="87"/>
      <c r="BW76" s="87"/>
      <c r="BX76" s="87"/>
      <c r="BY76" s="87"/>
      <c r="BZ76" s="87"/>
      <c r="CA76" s="87"/>
      <c r="CB76" s="87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9.5" customHeight="1">
      <c r="A77" s="20"/>
      <c r="B77" s="80" t="s">
        <v>139</v>
      </c>
      <c r="C77" s="80"/>
      <c r="D77" s="80"/>
      <c r="E77" s="80"/>
      <c r="F77" s="80"/>
      <c r="G77" s="80"/>
      <c r="H77" s="86" t="s">
        <v>49</v>
      </c>
      <c r="I77" s="86"/>
      <c r="J77" s="86"/>
      <c r="K77" s="86"/>
      <c r="L77" s="86"/>
      <c r="M77" s="86"/>
      <c r="N77" s="86"/>
      <c r="O77" s="86"/>
      <c r="P77" s="86"/>
      <c r="Q77" s="87">
        <v>159500</v>
      </c>
      <c r="R77" s="87"/>
      <c r="S77" s="87"/>
      <c r="T77" s="87"/>
      <c r="U77" s="87">
        <v>0</v>
      </c>
      <c r="V77" s="87"/>
      <c r="W77" s="87"/>
      <c r="X77" s="87"/>
      <c r="Y77" s="87"/>
      <c r="Z77" s="87"/>
      <c r="AA77" s="87"/>
      <c r="AB77" s="87"/>
      <c r="AC77" s="87"/>
      <c r="AD77" s="87">
        <v>0</v>
      </c>
      <c r="AE77" s="87"/>
      <c r="AF77" s="87"/>
      <c r="AG77" s="87"/>
      <c r="AH77" s="87"/>
      <c r="AI77" s="87"/>
      <c r="AJ77" s="87"/>
      <c r="AK77" s="87"/>
      <c r="AL77" s="87"/>
      <c r="AM77" s="87"/>
      <c r="AN77" s="88">
        <v>159500</v>
      </c>
      <c r="AO77" s="88"/>
      <c r="AP77" s="88"/>
      <c r="AQ77" s="88"/>
      <c r="AR77" s="88"/>
      <c r="AS77" s="88"/>
      <c r="AT77" s="88"/>
      <c r="AU77" s="87">
        <v>175450</v>
      </c>
      <c r="AV77" s="87"/>
      <c r="AW77" s="87"/>
      <c r="AX77" s="87"/>
      <c r="AY77" s="87"/>
      <c r="AZ77" s="87"/>
      <c r="BA77" s="87"/>
      <c r="BB77" s="87"/>
      <c r="BC77" s="87">
        <v>0</v>
      </c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>
        <v>0</v>
      </c>
      <c r="BO77" s="87"/>
      <c r="BP77" s="87"/>
      <c r="BQ77" s="87"/>
      <c r="BR77" s="87"/>
      <c r="BS77" s="87"/>
      <c r="BT77" s="87"/>
      <c r="BU77" s="87">
        <v>175450</v>
      </c>
      <c r="BV77" s="87"/>
      <c r="BW77" s="87"/>
      <c r="BX77" s="87"/>
      <c r="BY77" s="87"/>
      <c r="BZ77" s="87"/>
      <c r="CA77" s="87"/>
      <c r="CB77" s="87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3.5" customHeight="1">
      <c r="A78" s="20"/>
      <c r="B78" s="80" t="s">
        <v>140</v>
      </c>
      <c r="C78" s="80"/>
      <c r="D78" s="80"/>
      <c r="E78" s="80"/>
      <c r="F78" s="80"/>
      <c r="G78" s="80"/>
      <c r="H78" s="86" t="s">
        <v>50</v>
      </c>
      <c r="I78" s="86"/>
      <c r="J78" s="86"/>
      <c r="K78" s="86"/>
      <c r="L78" s="86"/>
      <c r="M78" s="86"/>
      <c r="N78" s="86"/>
      <c r="O78" s="86"/>
      <c r="P78" s="86"/>
      <c r="Q78" s="87">
        <v>539000</v>
      </c>
      <c r="R78" s="87"/>
      <c r="S78" s="87"/>
      <c r="T78" s="87"/>
      <c r="U78" s="87">
        <v>0</v>
      </c>
      <c r="V78" s="87"/>
      <c r="W78" s="87"/>
      <c r="X78" s="87"/>
      <c r="Y78" s="87"/>
      <c r="Z78" s="87"/>
      <c r="AA78" s="87"/>
      <c r="AB78" s="87"/>
      <c r="AC78" s="87"/>
      <c r="AD78" s="87">
        <v>0</v>
      </c>
      <c r="AE78" s="87"/>
      <c r="AF78" s="87"/>
      <c r="AG78" s="87"/>
      <c r="AH78" s="87"/>
      <c r="AI78" s="87"/>
      <c r="AJ78" s="87"/>
      <c r="AK78" s="87"/>
      <c r="AL78" s="87"/>
      <c r="AM78" s="87"/>
      <c r="AN78" s="88">
        <v>539000</v>
      </c>
      <c r="AO78" s="88"/>
      <c r="AP78" s="88"/>
      <c r="AQ78" s="88"/>
      <c r="AR78" s="88"/>
      <c r="AS78" s="88"/>
      <c r="AT78" s="88"/>
      <c r="AU78" s="87">
        <v>592900</v>
      </c>
      <c r="AV78" s="87"/>
      <c r="AW78" s="87"/>
      <c r="AX78" s="87"/>
      <c r="AY78" s="87"/>
      <c r="AZ78" s="87"/>
      <c r="BA78" s="87"/>
      <c r="BB78" s="87"/>
      <c r="BC78" s="87">
        <v>0</v>
      </c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>
        <v>0</v>
      </c>
      <c r="BO78" s="87"/>
      <c r="BP78" s="87"/>
      <c r="BQ78" s="87"/>
      <c r="BR78" s="87"/>
      <c r="BS78" s="87"/>
      <c r="BT78" s="87"/>
      <c r="BU78" s="87">
        <v>592900</v>
      </c>
      <c r="BV78" s="87"/>
      <c r="BW78" s="87"/>
      <c r="BX78" s="87"/>
      <c r="BY78" s="87"/>
      <c r="BZ78" s="87"/>
      <c r="CA78" s="87"/>
      <c r="CB78" s="87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3.5" customHeight="1">
      <c r="A79" s="20"/>
      <c r="B79" s="80" t="s">
        <v>141</v>
      </c>
      <c r="C79" s="80"/>
      <c r="D79" s="80"/>
      <c r="E79" s="80"/>
      <c r="F79" s="80"/>
      <c r="G79" s="80"/>
      <c r="H79" s="86" t="s">
        <v>51</v>
      </c>
      <c r="I79" s="86"/>
      <c r="J79" s="86"/>
      <c r="K79" s="86"/>
      <c r="L79" s="86"/>
      <c r="M79" s="86"/>
      <c r="N79" s="86"/>
      <c r="O79" s="86"/>
      <c r="P79" s="86"/>
      <c r="Q79" s="87">
        <v>1875500</v>
      </c>
      <c r="R79" s="87"/>
      <c r="S79" s="87"/>
      <c r="T79" s="87"/>
      <c r="U79" s="87">
        <v>0</v>
      </c>
      <c r="V79" s="87"/>
      <c r="W79" s="87"/>
      <c r="X79" s="87"/>
      <c r="Y79" s="87"/>
      <c r="Z79" s="87"/>
      <c r="AA79" s="87"/>
      <c r="AB79" s="87"/>
      <c r="AC79" s="87"/>
      <c r="AD79" s="87">
        <v>0</v>
      </c>
      <c r="AE79" s="87"/>
      <c r="AF79" s="87"/>
      <c r="AG79" s="87"/>
      <c r="AH79" s="87"/>
      <c r="AI79" s="87"/>
      <c r="AJ79" s="87"/>
      <c r="AK79" s="87"/>
      <c r="AL79" s="87"/>
      <c r="AM79" s="87"/>
      <c r="AN79" s="88">
        <v>1875500</v>
      </c>
      <c r="AO79" s="88"/>
      <c r="AP79" s="88"/>
      <c r="AQ79" s="88"/>
      <c r="AR79" s="88"/>
      <c r="AS79" s="88"/>
      <c r="AT79" s="88"/>
      <c r="AU79" s="87">
        <v>2063050</v>
      </c>
      <c r="AV79" s="87"/>
      <c r="AW79" s="87"/>
      <c r="AX79" s="87"/>
      <c r="AY79" s="87"/>
      <c r="AZ79" s="87"/>
      <c r="BA79" s="87"/>
      <c r="BB79" s="87"/>
      <c r="BC79" s="87">
        <v>0</v>
      </c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>
        <v>0</v>
      </c>
      <c r="BO79" s="87"/>
      <c r="BP79" s="87"/>
      <c r="BQ79" s="87"/>
      <c r="BR79" s="87"/>
      <c r="BS79" s="87"/>
      <c r="BT79" s="87"/>
      <c r="BU79" s="87">
        <v>2063050</v>
      </c>
      <c r="BV79" s="87"/>
      <c r="BW79" s="87"/>
      <c r="BX79" s="87"/>
      <c r="BY79" s="87"/>
      <c r="BZ79" s="87"/>
      <c r="CA79" s="87"/>
      <c r="CB79" s="87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9.5" customHeight="1">
      <c r="A80" s="20"/>
      <c r="B80" s="80" t="s">
        <v>142</v>
      </c>
      <c r="C80" s="80"/>
      <c r="D80" s="80"/>
      <c r="E80" s="80"/>
      <c r="F80" s="80"/>
      <c r="G80" s="80"/>
      <c r="H80" s="86" t="s">
        <v>52</v>
      </c>
      <c r="I80" s="86"/>
      <c r="J80" s="86"/>
      <c r="K80" s="86"/>
      <c r="L80" s="86"/>
      <c r="M80" s="86"/>
      <c r="N80" s="86"/>
      <c r="O80" s="86"/>
      <c r="P80" s="86"/>
      <c r="Q80" s="87">
        <v>66000</v>
      </c>
      <c r="R80" s="87"/>
      <c r="S80" s="87"/>
      <c r="T80" s="87"/>
      <c r="U80" s="87">
        <v>0</v>
      </c>
      <c r="V80" s="87"/>
      <c r="W80" s="87"/>
      <c r="X80" s="87"/>
      <c r="Y80" s="87"/>
      <c r="Z80" s="87"/>
      <c r="AA80" s="87"/>
      <c r="AB80" s="87"/>
      <c r="AC80" s="87"/>
      <c r="AD80" s="87">
        <v>0</v>
      </c>
      <c r="AE80" s="87"/>
      <c r="AF80" s="87"/>
      <c r="AG80" s="87"/>
      <c r="AH80" s="87"/>
      <c r="AI80" s="87"/>
      <c r="AJ80" s="87"/>
      <c r="AK80" s="87"/>
      <c r="AL80" s="87"/>
      <c r="AM80" s="87"/>
      <c r="AN80" s="88">
        <v>66000</v>
      </c>
      <c r="AO80" s="88"/>
      <c r="AP80" s="88"/>
      <c r="AQ80" s="88"/>
      <c r="AR80" s="88"/>
      <c r="AS80" s="88"/>
      <c r="AT80" s="88"/>
      <c r="AU80" s="87">
        <v>72600</v>
      </c>
      <c r="AV80" s="87"/>
      <c r="AW80" s="87"/>
      <c r="AX80" s="87"/>
      <c r="AY80" s="87"/>
      <c r="AZ80" s="87"/>
      <c r="BA80" s="87"/>
      <c r="BB80" s="87"/>
      <c r="BC80" s="87">
        <v>0</v>
      </c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>
        <v>0</v>
      </c>
      <c r="BO80" s="87"/>
      <c r="BP80" s="87"/>
      <c r="BQ80" s="87"/>
      <c r="BR80" s="87"/>
      <c r="BS80" s="87"/>
      <c r="BT80" s="87"/>
      <c r="BU80" s="87">
        <v>72600</v>
      </c>
      <c r="BV80" s="87"/>
      <c r="BW80" s="87"/>
      <c r="BX80" s="87"/>
      <c r="BY80" s="87"/>
      <c r="BZ80" s="87"/>
      <c r="CA80" s="87"/>
      <c r="CB80" s="87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28.5" customHeight="1">
      <c r="A81" s="20"/>
      <c r="B81" s="80" t="s">
        <v>143</v>
      </c>
      <c r="C81" s="80"/>
      <c r="D81" s="80"/>
      <c r="E81" s="80"/>
      <c r="F81" s="80"/>
      <c r="G81" s="80"/>
      <c r="H81" s="86" t="s">
        <v>53</v>
      </c>
      <c r="I81" s="86"/>
      <c r="J81" s="86"/>
      <c r="K81" s="86"/>
      <c r="L81" s="86"/>
      <c r="M81" s="86"/>
      <c r="N81" s="86"/>
      <c r="O81" s="86"/>
      <c r="P81" s="86"/>
      <c r="Q81" s="87">
        <v>3300</v>
      </c>
      <c r="R81" s="87"/>
      <c r="S81" s="87"/>
      <c r="T81" s="87"/>
      <c r="U81" s="87">
        <v>0</v>
      </c>
      <c r="V81" s="87"/>
      <c r="W81" s="87"/>
      <c r="X81" s="87"/>
      <c r="Y81" s="87"/>
      <c r="Z81" s="87"/>
      <c r="AA81" s="87"/>
      <c r="AB81" s="87"/>
      <c r="AC81" s="87"/>
      <c r="AD81" s="87">
        <v>0</v>
      </c>
      <c r="AE81" s="87"/>
      <c r="AF81" s="87"/>
      <c r="AG81" s="87"/>
      <c r="AH81" s="87"/>
      <c r="AI81" s="87"/>
      <c r="AJ81" s="87"/>
      <c r="AK81" s="87"/>
      <c r="AL81" s="87"/>
      <c r="AM81" s="87"/>
      <c r="AN81" s="88">
        <v>3300</v>
      </c>
      <c r="AO81" s="88"/>
      <c r="AP81" s="88"/>
      <c r="AQ81" s="88"/>
      <c r="AR81" s="88"/>
      <c r="AS81" s="88"/>
      <c r="AT81" s="88"/>
      <c r="AU81" s="87">
        <v>3630</v>
      </c>
      <c r="AV81" s="87"/>
      <c r="AW81" s="87"/>
      <c r="AX81" s="87"/>
      <c r="AY81" s="87"/>
      <c r="AZ81" s="87"/>
      <c r="BA81" s="87"/>
      <c r="BB81" s="87"/>
      <c r="BC81" s="87">
        <v>0</v>
      </c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>
        <v>0</v>
      </c>
      <c r="BO81" s="87"/>
      <c r="BP81" s="87"/>
      <c r="BQ81" s="87"/>
      <c r="BR81" s="87"/>
      <c r="BS81" s="87"/>
      <c r="BT81" s="87"/>
      <c r="BU81" s="87">
        <v>3630</v>
      </c>
      <c r="BV81" s="87"/>
      <c r="BW81" s="87"/>
      <c r="BX81" s="87"/>
      <c r="BY81" s="87"/>
      <c r="BZ81" s="87"/>
      <c r="CA81" s="87"/>
      <c r="CB81" s="87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3.5" customHeight="1">
      <c r="A82" s="20"/>
      <c r="B82" s="80" t="s">
        <v>144</v>
      </c>
      <c r="C82" s="80"/>
      <c r="D82" s="80"/>
      <c r="E82" s="80"/>
      <c r="F82" s="80"/>
      <c r="G82" s="80"/>
      <c r="H82" s="86" t="s">
        <v>54</v>
      </c>
      <c r="I82" s="86"/>
      <c r="J82" s="86"/>
      <c r="K82" s="86"/>
      <c r="L82" s="86"/>
      <c r="M82" s="86"/>
      <c r="N82" s="86"/>
      <c r="O82" s="86"/>
      <c r="P82" s="86"/>
      <c r="Q82" s="87">
        <v>3300</v>
      </c>
      <c r="R82" s="87"/>
      <c r="S82" s="87"/>
      <c r="T82" s="87"/>
      <c r="U82" s="87">
        <v>0</v>
      </c>
      <c r="V82" s="87"/>
      <c r="W82" s="87"/>
      <c r="X82" s="87"/>
      <c r="Y82" s="87"/>
      <c r="Z82" s="87"/>
      <c r="AA82" s="87"/>
      <c r="AB82" s="87"/>
      <c r="AC82" s="87"/>
      <c r="AD82" s="87">
        <v>0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8">
        <v>3300</v>
      </c>
      <c r="AO82" s="88"/>
      <c r="AP82" s="88"/>
      <c r="AQ82" s="88"/>
      <c r="AR82" s="88"/>
      <c r="AS82" s="88"/>
      <c r="AT82" s="88"/>
      <c r="AU82" s="87">
        <v>3630</v>
      </c>
      <c r="AV82" s="87"/>
      <c r="AW82" s="87"/>
      <c r="AX82" s="87"/>
      <c r="AY82" s="87"/>
      <c r="AZ82" s="87"/>
      <c r="BA82" s="87"/>
      <c r="BB82" s="87"/>
      <c r="BC82" s="87">
        <v>0</v>
      </c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>
        <v>0</v>
      </c>
      <c r="BO82" s="87"/>
      <c r="BP82" s="87"/>
      <c r="BQ82" s="87"/>
      <c r="BR82" s="87"/>
      <c r="BS82" s="87"/>
      <c r="BT82" s="87"/>
      <c r="BU82" s="87">
        <v>3630</v>
      </c>
      <c r="BV82" s="87"/>
      <c r="BW82" s="87"/>
      <c r="BX82" s="87"/>
      <c r="BY82" s="87"/>
      <c r="BZ82" s="87"/>
      <c r="CA82" s="87"/>
      <c r="CB82" s="87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3.5" customHeight="1">
      <c r="A83" s="20"/>
      <c r="B83" s="80" t="s">
        <v>116</v>
      </c>
      <c r="C83" s="80"/>
      <c r="D83" s="80"/>
      <c r="E83" s="80"/>
      <c r="F83" s="80"/>
      <c r="G83" s="80"/>
      <c r="H83" s="83" t="s">
        <v>154</v>
      </c>
      <c r="I83" s="83"/>
      <c r="J83" s="83"/>
      <c r="K83" s="83"/>
      <c r="L83" s="83"/>
      <c r="M83" s="83"/>
      <c r="N83" s="83"/>
      <c r="O83" s="83"/>
      <c r="P83" s="83"/>
      <c r="Q83" s="88">
        <v>30449848</v>
      </c>
      <c r="R83" s="88"/>
      <c r="S83" s="88"/>
      <c r="T83" s="88"/>
      <c r="U83" s="88">
        <v>511000</v>
      </c>
      <c r="V83" s="88"/>
      <c r="W83" s="88"/>
      <c r="X83" s="88"/>
      <c r="Y83" s="88"/>
      <c r="Z83" s="88"/>
      <c r="AA83" s="88"/>
      <c r="AB83" s="88"/>
      <c r="AC83" s="88"/>
      <c r="AD83" s="88">
        <v>0</v>
      </c>
      <c r="AE83" s="88"/>
      <c r="AF83" s="88"/>
      <c r="AG83" s="88"/>
      <c r="AH83" s="88"/>
      <c r="AI83" s="88"/>
      <c r="AJ83" s="88"/>
      <c r="AK83" s="88"/>
      <c r="AL83" s="88"/>
      <c r="AM83" s="88"/>
      <c r="AN83" s="88">
        <v>30960848</v>
      </c>
      <c r="AO83" s="88"/>
      <c r="AP83" s="88"/>
      <c r="AQ83" s="88"/>
      <c r="AR83" s="88"/>
      <c r="AS83" s="88"/>
      <c r="AT83" s="88"/>
      <c r="AU83" s="88">
        <v>33494833</v>
      </c>
      <c r="AV83" s="88"/>
      <c r="AW83" s="88"/>
      <c r="AX83" s="88"/>
      <c r="AY83" s="88"/>
      <c r="AZ83" s="88"/>
      <c r="BA83" s="88"/>
      <c r="BB83" s="88"/>
      <c r="BC83" s="88">
        <v>511000</v>
      </c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>
        <v>0</v>
      </c>
      <c r="BO83" s="88"/>
      <c r="BP83" s="88"/>
      <c r="BQ83" s="88"/>
      <c r="BR83" s="88"/>
      <c r="BS83" s="88"/>
      <c r="BT83" s="88"/>
      <c r="BU83" s="88">
        <v>34005833</v>
      </c>
      <c r="BV83" s="88"/>
      <c r="BW83" s="88"/>
      <c r="BX83" s="88"/>
      <c r="BY83" s="88"/>
      <c r="BZ83" s="88"/>
      <c r="CA83" s="88"/>
      <c r="CB83" s="88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36" customHeight="1">
      <c r="A84" s="2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20"/>
      <c r="DO84" s="20"/>
    </row>
    <row r="85" spans="1:119" ht="70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54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25.5" customHeight="1">
      <c r="A87" s="20"/>
      <c r="B87" s="73" t="s">
        <v>155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6" t="s">
        <v>93</v>
      </c>
      <c r="BV87" s="76"/>
      <c r="BW87" s="76"/>
      <c r="BX87" s="76"/>
      <c r="BY87" s="76"/>
      <c r="BZ87" s="76"/>
      <c r="CA87" s="76"/>
      <c r="CB87" s="76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3.5" customHeight="1">
      <c r="A88" s="20"/>
      <c r="B88" s="77" t="s">
        <v>148</v>
      </c>
      <c r="C88" s="77"/>
      <c r="D88" s="77"/>
      <c r="E88" s="77"/>
      <c r="F88" s="77"/>
      <c r="G88" s="77"/>
      <c r="H88" s="77" t="s">
        <v>125</v>
      </c>
      <c r="I88" s="77"/>
      <c r="J88" s="77"/>
      <c r="K88" s="77"/>
      <c r="L88" s="77"/>
      <c r="M88" s="77"/>
      <c r="N88" s="77"/>
      <c r="O88" s="77"/>
      <c r="P88" s="77"/>
      <c r="Q88" s="77" t="s">
        <v>150</v>
      </c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 t="s">
        <v>151</v>
      </c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36" customHeight="1">
      <c r="A89" s="20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 t="s">
        <v>96</v>
      </c>
      <c r="R89" s="77"/>
      <c r="S89" s="77"/>
      <c r="T89" s="77"/>
      <c r="U89" s="77" t="s">
        <v>97</v>
      </c>
      <c r="V89" s="77"/>
      <c r="W89" s="77"/>
      <c r="X89" s="77"/>
      <c r="Y89" s="77"/>
      <c r="Z89" s="77"/>
      <c r="AA89" s="77"/>
      <c r="AB89" s="77"/>
      <c r="AC89" s="77"/>
      <c r="AD89" s="85" t="s">
        <v>129</v>
      </c>
      <c r="AE89" s="85"/>
      <c r="AF89" s="85"/>
      <c r="AG89" s="85"/>
      <c r="AH89" s="85"/>
      <c r="AI89" s="85"/>
      <c r="AJ89" s="85"/>
      <c r="AK89" s="85"/>
      <c r="AL89" s="85"/>
      <c r="AM89" s="85"/>
      <c r="AN89" s="77" t="s">
        <v>99</v>
      </c>
      <c r="AO89" s="77"/>
      <c r="AP89" s="77"/>
      <c r="AQ89" s="77"/>
      <c r="AR89" s="77"/>
      <c r="AS89" s="77"/>
      <c r="AT89" s="77"/>
      <c r="AU89" s="77" t="s">
        <v>96</v>
      </c>
      <c r="AV89" s="77"/>
      <c r="AW89" s="77"/>
      <c r="AX89" s="77"/>
      <c r="AY89" s="77"/>
      <c r="AZ89" s="77"/>
      <c r="BA89" s="77"/>
      <c r="BB89" s="77"/>
      <c r="BC89" s="77" t="s">
        <v>97</v>
      </c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85" t="s">
        <v>129</v>
      </c>
      <c r="BO89" s="85"/>
      <c r="BP89" s="85"/>
      <c r="BQ89" s="85"/>
      <c r="BR89" s="85"/>
      <c r="BS89" s="85"/>
      <c r="BT89" s="85"/>
      <c r="BU89" s="77" t="s">
        <v>153</v>
      </c>
      <c r="BV89" s="77"/>
      <c r="BW89" s="77"/>
      <c r="BX89" s="77"/>
      <c r="BY89" s="77"/>
      <c r="BZ89" s="77"/>
      <c r="CA89" s="77"/>
      <c r="CB89" s="77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3.5" customHeight="1">
      <c r="A90" s="20"/>
      <c r="B90" s="79" t="s">
        <v>102</v>
      </c>
      <c r="C90" s="79"/>
      <c r="D90" s="79"/>
      <c r="E90" s="79"/>
      <c r="F90" s="79"/>
      <c r="G90" s="79"/>
      <c r="H90" s="79" t="s">
        <v>103</v>
      </c>
      <c r="I90" s="79"/>
      <c r="J90" s="79"/>
      <c r="K90" s="79"/>
      <c r="L90" s="79"/>
      <c r="M90" s="79"/>
      <c r="N90" s="79"/>
      <c r="O90" s="79"/>
      <c r="P90" s="79"/>
      <c r="Q90" s="79" t="s">
        <v>104</v>
      </c>
      <c r="R90" s="79"/>
      <c r="S90" s="79"/>
      <c r="T90" s="79"/>
      <c r="U90" s="79" t="s">
        <v>105</v>
      </c>
      <c r="V90" s="79"/>
      <c r="W90" s="79"/>
      <c r="X90" s="79"/>
      <c r="Y90" s="79"/>
      <c r="Z90" s="79"/>
      <c r="AA90" s="79"/>
      <c r="AB90" s="79"/>
      <c r="AC90" s="79"/>
      <c r="AD90" s="79" t="s">
        <v>106</v>
      </c>
      <c r="AE90" s="79"/>
      <c r="AF90" s="79"/>
      <c r="AG90" s="79"/>
      <c r="AH90" s="79"/>
      <c r="AI90" s="79"/>
      <c r="AJ90" s="79"/>
      <c r="AK90" s="79"/>
      <c r="AL90" s="79"/>
      <c r="AM90" s="79"/>
      <c r="AN90" s="79" t="s">
        <v>107</v>
      </c>
      <c r="AO90" s="79"/>
      <c r="AP90" s="79"/>
      <c r="AQ90" s="79"/>
      <c r="AR90" s="79"/>
      <c r="AS90" s="79"/>
      <c r="AT90" s="79"/>
      <c r="AU90" s="79" t="s">
        <v>108</v>
      </c>
      <c r="AV90" s="79"/>
      <c r="AW90" s="79"/>
      <c r="AX90" s="79"/>
      <c r="AY90" s="79"/>
      <c r="AZ90" s="79"/>
      <c r="BA90" s="79"/>
      <c r="BB90" s="79"/>
      <c r="BC90" s="79" t="s">
        <v>109</v>
      </c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 t="s">
        <v>110</v>
      </c>
      <c r="BO90" s="79"/>
      <c r="BP90" s="79"/>
      <c r="BQ90" s="79"/>
      <c r="BR90" s="79"/>
      <c r="BS90" s="79"/>
      <c r="BT90" s="79"/>
      <c r="BU90" s="79" t="s">
        <v>111</v>
      </c>
      <c r="BV90" s="79"/>
      <c r="BW90" s="79"/>
      <c r="BX90" s="79"/>
      <c r="BY90" s="79"/>
      <c r="BZ90" s="79"/>
      <c r="CA90" s="79"/>
      <c r="CB90" s="79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3.5" customHeight="1">
      <c r="A91" s="20"/>
      <c r="B91" s="92" t="s">
        <v>116</v>
      </c>
      <c r="C91" s="92"/>
      <c r="D91" s="92"/>
      <c r="E91" s="92"/>
      <c r="F91" s="92"/>
      <c r="G91" s="92"/>
      <c r="H91" s="93" t="s">
        <v>116</v>
      </c>
      <c r="I91" s="93"/>
      <c r="J91" s="93"/>
      <c r="K91" s="93"/>
      <c r="L91" s="93"/>
      <c r="M91" s="93"/>
      <c r="N91" s="93"/>
      <c r="O91" s="93"/>
      <c r="P91" s="93"/>
      <c r="Q91" s="94" t="s">
        <v>116</v>
      </c>
      <c r="R91" s="94"/>
      <c r="S91" s="94"/>
      <c r="T91" s="94"/>
      <c r="U91" s="94" t="s">
        <v>116</v>
      </c>
      <c r="V91" s="94"/>
      <c r="W91" s="94"/>
      <c r="X91" s="94"/>
      <c r="Y91" s="94"/>
      <c r="Z91" s="94"/>
      <c r="AA91" s="94"/>
      <c r="AB91" s="94"/>
      <c r="AC91" s="94"/>
      <c r="AD91" s="94" t="s">
        <v>116</v>
      </c>
      <c r="AE91" s="94"/>
      <c r="AF91" s="94"/>
      <c r="AG91" s="94"/>
      <c r="AH91" s="94"/>
      <c r="AI91" s="94"/>
      <c r="AJ91" s="94"/>
      <c r="AK91" s="94"/>
      <c r="AL91" s="94"/>
      <c r="AM91" s="94"/>
      <c r="AN91" s="95" t="s">
        <v>116</v>
      </c>
      <c r="AO91" s="95"/>
      <c r="AP91" s="95"/>
      <c r="AQ91" s="95"/>
      <c r="AR91" s="95"/>
      <c r="AS91" s="95"/>
      <c r="AT91" s="95"/>
      <c r="AU91" s="94" t="s">
        <v>116</v>
      </c>
      <c r="AV91" s="94"/>
      <c r="AW91" s="94"/>
      <c r="AX91" s="94"/>
      <c r="AY91" s="94"/>
      <c r="AZ91" s="94"/>
      <c r="BA91" s="94"/>
      <c r="BB91" s="94"/>
      <c r="BC91" s="94" t="s">
        <v>116</v>
      </c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 t="s">
        <v>116</v>
      </c>
      <c r="BO91" s="94"/>
      <c r="BP91" s="94"/>
      <c r="BQ91" s="94"/>
      <c r="BR91" s="94"/>
      <c r="BS91" s="94"/>
      <c r="BT91" s="94"/>
      <c r="BU91" s="94" t="s">
        <v>116</v>
      </c>
      <c r="BV91" s="94"/>
      <c r="BW91" s="94"/>
      <c r="BX91" s="94"/>
      <c r="BY91" s="94"/>
      <c r="BZ91" s="94"/>
      <c r="CA91" s="94"/>
      <c r="CB91" s="94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3.5" customHeight="1">
      <c r="A92" s="20"/>
      <c r="B92" s="80" t="s">
        <v>116</v>
      </c>
      <c r="C92" s="80"/>
      <c r="D92" s="80"/>
      <c r="E92" s="80"/>
      <c r="F92" s="80"/>
      <c r="G92" s="80"/>
      <c r="H92" s="83" t="s">
        <v>2</v>
      </c>
      <c r="I92" s="83"/>
      <c r="J92" s="83"/>
      <c r="K92" s="83"/>
      <c r="L92" s="83"/>
      <c r="M92" s="83"/>
      <c r="N92" s="83"/>
      <c r="O92" s="83"/>
      <c r="P92" s="83"/>
      <c r="Q92" s="90" t="s">
        <v>116</v>
      </c>
      <c r="R92" s="90"/>
      <c r="S92" s="90"/>
      <c r="T92" s="90"/>
      <c r="U92" s="90" t="s">
        <v>116</v>
      </c>
      <c r="V92" s="90"/>
      <c r="W92" s="90"/>
      <c r="X92" s="90"/>
      <c r="Y92" s="90"/>
      <c r="Z92" s="90"/>
      <c r="AA92" s="90"/>
      <c r="AB92" s="90"/>
      <c r="AC92" s="90"/>
      <c r="AD92" s="90" t="s">
        <v>116</v>
      </c>
      <c r="AE92" s="90"/>
      <c r="AF92" s="90"/>
      <c r="AG92" s="90"/>
      <c r="AH92" s="90"/>
      <c r="AI92" s="90"/>
      <c r="AJ92" s="90"/>
      <c r="AK92" s="90"/>
      <c r="AL92" s="90"/>
      <c r="AM92" s="90"/>
      <c r="AN92" s="90" t="s">
        <v>116</v>
      </c>
      <c r="AO92" s="90"/>
      <c r="AP92" s="90"/>
      <c r="AQ92" s="90"/>
      <c r="AR92" s="90"/>
      <c r="AS92" s="90"/>
      <c r="AT92" s="90"/>
      <c r="AU92" s="90" t="s">
        <v>116</v>
      </c>
      <c r="AV92" s="90"/>
      <c r="AW92" s="90"/>
      <c r="AX92" s="90"/>
      <c r="AY92" s="90"/>
      <c r="AZ92" s="90"/>
      <c r="BA92" s="90"/>
      <c r="BB92" s="90"/>
      <c r="BC92" s="90" t="s">
        <v>116</v>
      </c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 t="s">
        <v>116</v>
      </c>
      <c r="BO92" s="90"/>
      <c r="BP92" s="90"/>
      <c r="BQ92" s="90"/>
      <c r="BR92" s="90"/>
      <c r="BS92" s="90"/>
      <c r="BT92" s="90"/>
      <c r="BU92" s="90" t="s">
        <v>116</v>
      </c>
      <c r="BV92" s="90"/>
      <c r="BW92" s="90"/>
      <c r="BX92" s="90"/>
      <c r="BY92" s="90"/>
      <c r="BZ92" s="90"/>
      <c r="CA92" s="90"/>
      <c r="CB92" s="9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9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9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8" customHeight="1">
      <c r="A95" s="20"/>
      <c r="B95" s="72" t="s">
        <v>156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20"/>
      <c r="DO95" s="20"/>
    </row>
    <row r="96" spans="1:119" ht="25.5" customHeight="1">
      <c r="A96" s="20"/>
      <c r="B96" s="73" t="s">
        <v>157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6" t="s">
        <v>93</v>
      </c>
      <c r="DD96" s="76"/>
      <c r="DE96" s="76"/>
      <c r="DF96" s="76"/>
      <c r="DG96" s="76"/>
      <c r="DH96" s="76"/>
      <c r="DI96" s="76"/>
      <c r="DJ96" s="76"/>
      <c r="DK96" s="76"/>
      <c r="DL96" s="76"/>
      <c r="DM96" s="20"/>
      <c r="DN96" s="20"/>
      <c r="DO96" s="20"/>
    </row>
    <row r="97" spans="1:119" ht="13.5" customHeight="1">
      <c r="A97" s="20"/>
      <c r="B97" s="77" t="s">
        <v>158</v>
      </c>
      <c r="C97" s="77"/>
      <c r="D97" s="77"/>
      <c r="E97" s="77" t="s">
        <v>159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9" t="s">
        <v>126</v>
      </c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 t="s">
        <v>127</v>
      </c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 t="s">
        <v>128</v>
      </c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20"/>
      <c r="DN97" s="20"/>
      <c r="DO97" s="20"/>
    </row>
    <row r="98" spans="1:119" ht="37.5" customHeight="1">
      <c r="A98" s="20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 t="s">
        <v>160</v>
      </c>
      <c r="R98" s="77"/>
      <c r="S98" s="77"/>
      <c r="T98" s="77"/>
      <c r="U98" s="77" t="s">
        <v>161</v>
      </c>
      <c r="V98" s="77"/>
      <c r="W98" s="77"/>
      <c r="X98" s="77"/>
      <c r="Y98" s="77"/>
      <c r="Z98" s="77"/>
      <c r="AA98" s="77"/>
      <c r="AB98" s="77"/>
      <c r="AC98" s="77"/>
      <c r="AD98" s="77" t="s">
        <v>129</v>
      </c>
      <c r="AE98" s="77"/>
      <c r="AF98" s="77"/>
      <c r="AG98" s="77"/>
      <c r="AH98" s="77"/>
      <c r="AI98" s="77"/>
      <c r="AJ98" s="77"/>
      <c r="AK98" s="77"/>
      <c r="AL98" s="77"/>
      <c r="AM98" s="77"/>
      <c r="AN98" s="77" t="s">
        <v>152</v>
      </c>
      <c r="AO98" s="77"/>
      <c r="AP98" s="77"/>
      <c r="AQ98" s="77"/>
      <c r="AR98" s="77"/>
      <c r="AS98" s="77"/>
      <c r="AT98" s="77"/>
      <c r="AU98" s="77" t="s">
        <v>160</v>
      </c>
      <c r="AV98" s="77"/>
      <c r="AW98" s="77"/>
      <c r="AX98" s="77"/>
      <c r="AY98" s="77"/>
      <c r="AZ98" s="77"/>
      <c r="BA98" s="77"/>
      <c r="BB98" s="77"/>
      <c r="BC98" s="77" t="s">
        <v>161</v>
      </c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 t="s">
        <v>129</v>
      </c>
      <c r="BO98" s="77"/>
      <c r="BP98" s="77"/>
      <c r="BQ98" s="77"/>
      <c r="BR98" s="77"/>
      <c r="BS98" s="77"/>
      <c r="BT98" s="77"/>
      <c r="BU98" s="77" t="s">
        <v>153</v>
      </c>
      <c r="BV98" s="77"/>
      <c r="BW98" s="77"/>
      <c r="BX98" s="77"/>
      <c r="BY98" s="77"/>
      <c r="BZ98" s="77"/>
      <c r="CA98" s="77"/>
      <c r="CB98" s="77"/>
      <c r="CC98" s="77" t="s">
        <v>160</v>
      </c>
      <c r="CD98" s="77"/>
      <c r="CE98" s="77"/>
      <c r="CF98" s="77"/>
      <c r="CG98" s="77"/>
      <c r="CH98" s="77"/>
      <c r="CI98" s="77"/>
      <c r="CJ98" s="77"/>
      <c r="CK98" s="77"/>
      <c r="CL98" s="77" t="s">
        <v>161</v>
      </c>
      <c r="CM98" s="77"/>
      <c r="CN98" s="77"/>
      <c r="CO98" s="77"/>
      <c r="CP98" s="77"/>
      <c r="CQ98" s="77"/>
      <c r="CR98" s="77"/>
      <c r="CS98" s="77"/>
      <c r="CT98" s="77" t="s">
        <v>129</v>
      </c>
      <c r="CU98" s="77"/>
      <c r="CV98" s="77"/>
      <c r="CW98" s="77"/>
      <c r="CX98" s="77"/>
      <c r="CY98" s="77"/>
      <c r="CZ98" s="77"/>
      <c r="DA98" s="77"/>
      <c r="DB98" s="77"/>
      <c r="DC98" s="77" t="s">
        <v>162</v>
      </c>
      <c r="DD98" s="77"/>
      <c r="DE98" s="77"/>
      <c r="DF98" s="77"/>
      <c r="DG98" s="77"/>
      <c r="DH98" s="77"/>
      <c r="DI98" s="77"/>
      <c r="DJ98" s="77"/>
      <c r="DK98" s="77"/>
      <c r="DL98" s="77"/>
      <c r="DM98" s="20"/>
      <c r="DN98" s="20"/>
      <c r="DO98" s="20"/>
    </row>
    <row r="99" spans="1:119" ht="13.5" customHeight="1">
      <c r="A99" s="20"/>
      <c r="B99" s="79" t="s">
        <v>102</v>
      </c>
      <c r="C99" s="79"/>
      <c r="D99" s="79"/>
      <c r="E99" s="79" t="s">
        <v>103</v>
      </c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 t="s">
        <v>104</v>
      </c>
      <c r="R99" s="79"/>
      <c r="S99" s="79"/>
      <c r="T99" s="79"/>
      <c r="U99" s="79" t="s">
        <v>105</v>
      </c>
      <c r="V99" s="79"/>
      <c r="W99" s="79"/>
      <c r="X99" s="79"/>
      <c r="Y99" s="79"/>
      <c r="Z99" s="79"/>
      <c r="AA99" s="79"/>
      <c r="AB99" s="79"/>
      <c r="AC99" s="79"/>
      <c r="AD99" s="79" t="s">
        <v>106</v>
      </c>
      <c r="AE99" s="79"/>
      <c r="AF99" s="79"/>
      <c r="AG99" s="79"/>
      <c r="AH99" s="79"/>
      <c r="AI99" s="79"/>
      <c r="AJ99" s="79"/>
      <c r="AK99" s="79"/>
      <c r="AL99" s="79"/>
      <c r="AM99" s="79"/>
      <c r="AN99" s="79" t="s">
        <v>107</v>
      </c>
      <c r="AO99" s="79"/>
      <c r="AP99" s="79"/>
      <c r="AQ99" s="79"/>
      <c r="AR99" s="79"/>
      <c r="AS99" s="79"/>
      <c r="AT99" s="79"/>
      <c r="AU99" s="79" t="s">
        <v>108</v>
      </c>
      <c r="AV99" s="79"/>
      <c r="AW99" s="79"/>
      <c r="AX99" s="79"/>
      <c r="AY99" s="79"/>
      <c r="AZ99" s="79"/>
      <c r="BA99" s="79"/>
      <c r="BB99" s="79"/>
      <c r="BC99" s="79" t="s">
        <v>109</v>
      </c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 t="s">
        <v>110</v>
      </c>
      <c r="BO99" s="79"/>
      <c r="BP99" s="79"/>
      <c r="BQ99" s="79"/>
      <c r="BR99" s="79"/>
      <c r="BS99" s="79"/>
      <c r="BT99" s="79"/>
      <c r="BU99" s="79" t="s">
        <v>111</v>
      </c>
      <c r="BV99" s="79"/>
      <c r="BW99" s="79"/>
      <c r="BX99" s="79"/>
      <c r="BY99" s="79"/>
      <c r="BZ99" s="79"/>
      <c r="CA99" s="79"/>
      <c r="CB99" s="79"/>
      <c r="CC99" s="79" t="s">
        <v>112</v>
      </c>
      <c r="CD99" s="79"/>
      <c r="CE99" s="79"/>
      <c r="CF99" s="79"/>
      <c r="CG99" s="79"/>
      <c r="CH99" s="79"/>
      <c r="CI99" s="79"/>
      <c r="CJ99" s="79"/>
      <c r="CK99" s="79"/>
      <c r="CL99" s="79" t="s">
        <v>113</v>
      </c>
      <c r="CM99" s="79"/>
      <c r="CN99" s="79"/>
      <c r="CO99" s="79"/>
      <c r="CP99" s="79"/>
      <c r="CQ99" s="79"/>
      <c r="CR99" s="79"/>
      <c r="CS99" s="79"/>
      <c r="CT99" s="79" t="s">
        <v>114</v>
      </c>
      <c r="CU99" s="79"/>
      <c r="CV99" s="79"/>
      <c r="CW99" s="79"/>
      <c r="CX99" s="79"/>
      <c r="CY99" s="79"/>
      <c r="CZ99" s="79"/>
      <c r="DA99" s="79"/>
      <c r="DB99" s="79"/>
      <c r="DC99" s="79" t="s">
        <v>115</v>
      </c>
      <c r="DD99" s="79"/>
      <c r="DE99" s="79"/>
      <c r="DF99" s="79"/>
      <c r="DG99" s="79"/>
      <c r="DH99" s="79"/>
      <c r="DI99" s="79"/>
      <c r="DJ99" s="79"/>
      <c r="DK99" s="79"/>
      <c r="DL99" s="79"/>
      <c r="DM99" s="20"/>
      <c r="DN99" s="20"/>
      <c r="DO99" s="20"/>
    </row>
    <row r="100" spans="1:119" ht="28.5" customHeight="1">
      <c r="A100" s="20"/>
      <c r="B100" s="80" t="s">
        <v>102</v>
      </c>
      <c r="C100" s="80"/>
      <c r="D100" s="80"/>
      <c r="E100" s="86" t="s">
        <v>88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7">
        <v>26492140</v>
      </c>
      <c r="R100" s="87"/>
      <c r="S100" s="87"/>
      <c r="T100" s="87"/>
      <c r="U100" s="87">
        <v>1913572</v>
      </c>
      <c r="V100" s="87"/>
      <c r="W100" s="87"/>
      <c r="X100" s="87"/>
      <c r="Y100" s="87"/>
      <c r="Z100" s="87"/>
      <c r="AA100" s="87"/>
      <c r="AB100" s="87"/>
      <c r="AC100" s="87"/>
      <c r="AD100" s="87">
        <v>1134006</v>
      </c>
      <c r="AE100" s="87"/>
      <c r="AF100" s="87"/>
      <c r="AG100" s="87"/>
      <c r="AH100" s="87"/>
      <c r="AI100" s="87"/>
      <c r="AJ100" s="87"/>
      <c r="AK100" s="87"/>
      <c r="AL100" s="87"/>
      <c r="AM100" s="87"/>
      <c r="AN100" s="88">
        <v>28405712</v>
      </c>
      <c r="AO100" s="88"/>
      <c r="AP100" s="88"/>
      <c r="AQ100" s="88"/>
      <c r="AR100" s="88"/>
      <c r="AS100" s="88"/>
      <c r="AT100" s="88"/>
      <c r="AU100" s="87">
        <v>26234033</v>
      </c>
      <c r="AV100" s="87"/>
      <c r="AW100" s="87"/>
      <c r="AX100" s="87"/>
      <c r="AY100" s="87"/>
      <c r="AZ100" s="87"/>
      <c r="BA100" s="87"/>
      <c r="BB100" s="87"/>
      <c r="BC100" s="87">
        <v>1418835</v>
      </c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>
        <v>936835</v>
      </c>
      <c r="BO100" s="87"/>
      <c r="BP100" s="87"/>
      <c r="BQ100" s="87"/>
      <c r="BR100" s="87"/>
      <c r="BS100" s="87"/>
      <c r="BT100" s="87"/>
      <c r="BU100" s="88">
        <v>27652868</v>
      </c>
      <c r="BV100" s="88"/>
      <c r="BW100" s="88"/>
      <c r="BX100" s="88"/>
      <c r="BY100" s="88"/>
      <c r="BZ100" s="88"/>
      <c r="CA100" s="88"/>
      <c r="CB100" s="88"/>
      <c r="CC100" s="87">
        <v>27681680</v>
      </c>
      <c r="CD100" s="87"/>
      <c r="CE100" s="87"/>
      <c r="CF100" s="87"/>
      <c r="CG100" s="87"/>
      <c r="CH100" s="87"/>
      <c r="CI100" s="87"/>
      <c r="CJ100" s="87"/>
      <c r="CK100" s="87"/>
      <c r="CL100" s="87">
        <v>646500</v>
      </c>
      <c r="CM100" s="87"/>
      <c r="CN100" s="87"/>
      <c r="CO100" s="87"/>
      <c r="CP100" s="87"/>
      <c r="CQ100" s="87"/>
      <c r="CR100" s="87"/>
      <c r="CS100" s="87"/>
      <c r="CT100" s="87">
        <v>135500</v>
      </c>
      <c r="CU100" s="87"/>
      <c r="CV100" s="87"/>
      <c r="CW100" s="87"/>
      <c r="CX100" s="87"/>
      <c r="CY100" s="87"/>
      <c r="CZ100" s="87"/>
      <c r="DA100" s="87"/>
      <c r="DB100" s="87"/>
      <c r="DC100" s="88">
        <v>28328180</v>
      </c>
      <c r="DD100" s="88"/>
      <c r="DE100" s="88"/>
      <c r="DF100" s="88"/>
      <c r="DG100" s="88"/>
      <c r="DH100" s="88"/>
      <c r="DI100" s="88"/>
      <c r="DJ100" s="88"/>
      <c r="DK100" s="88"/>
      <c r="DL100" s="88"/>
      <c r="DM100" s="20"/>
      <c r="DN100" s="20"/>
      <c r="DO100" s="20"/>
    </row>
    <row r="101" spans="1:119" ht="13.5" customHeight="1">
      <c r="A101" s="20"/>
      <c r="B101" s="80" t="s">
        <v>116</v>
      </c>
      <c r="C101" s="80"/>
      <c r="D101" s="80"/>
      <c r="E101" s="83" t="s">
        <v>2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4">
        <v>26492140</v>
      </c>
      <c r="R101" s="84"/>
      <c r="S101" s="84"/>
      <c r="T101" s="84"/>
      <c r="U101" s="84">
        <v>1913572</v>
      </c>
      <c r="V101" s="84"/>
      <c r="W101" s="84"/>
      <c r="X101" s="84"/>
      <c r="Y101" s="84"/>
      <c r="Z101" s="84"/>
      <c r="AA101" s="84"/>
      <c r="AB101" s="84"/>
      <c r="AC101" s="84"/>
      <c r="AD101" s="84">
        <v>1134006</v>
      </c>
      <c r="AE101" s="84"/>
      <c r="AF101" s="84"/>
      <c r="AG101" s="84"/>
      <c r="AH101" s="84"/>
      <c r="AI101" s="84"/>
      <c r="AJ101" s="84"/>
      <c r="AK101" s="84"/>
      <c r="AL101" s="84"/>
      <c r="AM101" s="84"/>
      <c r="AN101" s="84">
        <v>28405712</v>
      </c>
      <c r="AO101" s="84"/>
      <c r="AP101" s="84"/>
      <c r="AQ101" s="84"/>
      <c r="AR101" s="84"/>
      <c r="AS101" s="84"/>
      <c r="AT101" s="84"/>
      <c r="AU101" s="84">
        <v>26234033</v>
      </c>
      <c r="AV101" s="84"/>
      <c r="AW101" s="84"/>
      <c r="AX101" s="84"/>
      <c r="AY101" s="84"/>
      <c r="AZ101" s="84"/>
      <c r="BA101" s="84"/>
      <c r="BB101" s="84"/>
      <c r="BC101" s="84">
        <v>1418835</v>
      </c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>
        <v>936835</v>
      </c>
      <c r="BO101" s="84"/>
      <c r="BP101" s="84"/>
      <c r="BQ101" s="84"/>
      <c r="BR101" s="84"/>
      <c r="BS101" s="84"/>
      <c r="BT101" s="84"/>
      <c r="BU101" s="84">
        <v>27652868</v>
      </c>
      <c r="BV101" s="84"/>
      <c r="BW101" s="84"/>
      <c r="BX101" s="84"/>
      <c r="BY101" s="84"/>
      <c r="BZ101" s="84"/>
      <c r="CA101" s="84"/>
      <c r="CB101" s="84"/>
      <c r="CC101" s="84">
        <v>27681680</v>
      </c>
      <c r="CD101" s="84"/>
      <c r="CE101" s="84"/>
      <c r="CF101" s="84"/>
      <c r="CG101" s="84"/>
      <c r="CH101" s="84"/>
      <c r="CI101" s="84"/>
      <c r="CJ101" s="84"/>
      <c r="CK101" s="84"/>
      <c r="CL101" s="84">
        <v>646500</v>
      </c>
      <c r="CM101" s="84"/>
      <c r="CN101" s="84"/>
      <c r="CO101" s="84"/>
      <c r="CP101" s="84"/>
      <c r="CQ101" s="84"/>
      <c r="CR101" s="84"/>
      <c r="CS101" s="84"/>
      <c r="CT101" s="84">
        <v>135500</v>
      </c>
      <c r="CU101" s="84"/>
      <c r="CV101" s="84"/>
      <c r="CW101" s="84"/>
      <c r="CX101" s="84"/>
      <c r="CY101" s="84"/>
      <c r="CZ101" s="84"/>
      <c r="DA101" s="84"/>
      <c r="DB101" s="84"/>
      <c r="DC101" s="84">
        <v>28328180</v>
      </c>
      <c r="DD101" s="84"/>
      <c r="DE101" s="84"/>
      <c r="DF101" s="84"/>
      <c r="DG101" s="84"/>
      <c r="DH101" s="84"/>
      <c r="DI101" s="84"/>
      <c r="DJ101" s="84"/>
      <c r="DK101" s="84"/>
      <c r="DL101" s="84"/>
      <c r="DM101" s="20"/>
      <c r="DN101" s="20"/>
      <c r="DO101" s="20"/>
    </row>
    <row r="102" spans="1:119" ht="25.5" customHeight="1">
      <c r="A102" s="20"/>
      <c r="B102" s="73" t="s">
        <v>163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6" t="s">
        <v>93</v>
      </c>
      <c r="BV102" s="76"/>
      <c r="BW102" s="76"/>
      <c r="BX102" s="76"/>
      <c r="BY102" s="76"/>
      <c r="BZ102" s="76"/>
      <c r="CA102" s="76"/>
      <c r="CB102" s="76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3.5" customHeight="1">
      <c r="A103" s="20"/>
      <c r="B103" s="77" t="s">
        <v>158</v>
      </c>
      <c r="C103" s="77"/>
      <c r="D103" s="77"/>
      <c r="E103" s="77" t="s">
        <v>159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 t="s">
        <v>150</v>
      </c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 t="s">
        <v>151</v>
      </c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37.5" customHeight="1">
      <c r="A104" s="20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 t="s">
        <v>160</v>
      </c>
      <c r="R104" s="77"/>
      <c r="S104" s="77"/>
      <c r="T104" s="77"/>
      <c r="U104" s="77" t="s">
        <v>161</v>
      </c>
      <c r="V104" s="77"/>
      <c r="W104" s="77"/>
      <c r="X104" s="77"/>
      <c r="Y104" s="77"/>
      <c r="Z104" s="77"/>
      <c r="AA104" s="77"/>
      <c r="AB104" s="77"/>
      <c r="AC104" s="77"/>
      <c r="AD104" s="85" t="s">
        <v>129</v>
      </c>
      <c r="AE104" s="85"/>
      <c r="AF104" s="85"/>
      <c r="AG104" s="85"/>
      <c r="AH104" s="85"/>
      <c r="AI104" s="85"/>
      <c r="AJ104" s="85"/>
      <c r="AK104" s="85"/>
      <c r="AL104" s="85"/>
      <c r="AM104" s="85"/>
      <c r="AN104" s="77" t="s">
        <v>152</v>
      </c>
      <c r="AO104" s="77"/>
      <c r="AP104" s="77"/>
      <c r="AQ104" s="77"/>
      <c r="AR104" s="77"/>
      <c r="AS104" s="77"/>
      <c r="AT104" s="77"/>
      <c r="AU104" s="77" t="s">
        <v>160</v>
      </c>
      <c r="AV104" s="77"/>
      <c r="AW104" s="77"/>
      <c r="AX104" s="77"/>
      <c r="AY104" s="77"/>
      <c r="AZ104" s="77"/>
      <c r="BA104" s="77"/>
      <c r="BB104" s="77"/>
      <c r="BC104" s="77" t="s">
        <v>161</v>
      </c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85" t="s">
        <v>129</v>
      </c>
      <c r="BO104" s="85"/>
      <c r="BP104" s="85"/>
      <c r="BQ104" s="85"/>
      <c r="BR104" s="85"/>
      <c r="BS104" s="85"/>
      <c r="BT104" s="85"/>
      <c r="BU104" s="77" t="s">
        <v>153</v>
      </c>
      <c r="BV104" s="77"/>
      <c r="BW104" s="77"/>
      <c r="BX104" s="77"/>
      <c r="BY104" s="77"/>
      <c r="BZ104" s="77"/>
      <c r="CA104" s="77"/>
      <c r="CB104" s="77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3.5" customHeight="1">
      <c r="A105" s="20"/>
      <c r="B105" s="79" t="s">
        <v>102</v>
      </c>
      <c r="C105" s="79"/>
      <c r="D105" s="79"/>
      <c r="E105" s="79" t="s">
        <v>103</v>
      </c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 t="s">
        <v>104</v>
      </c>
      <c r="R105" s="79"/>
      <c r="S105" s="79"/>
      <c r="T105" s="79"/>
      <c r="U105" s="79" t="s">
        <v>105</v>
      </c>
      <c r="V105" s="79"/>
      <c r="W105" s="79"/>
      <c r="X105" s="79"/>
      <c r="Y105" s="79"/>
      <c r="Z105" s="79"/>
      <c r="AA105" s="79"/>
      <c r="AB105" s="79"/>
      <c r="AC105" s="79"/>
      <c r="AD105" s="79" t="s">
        <v>106</v>
      </c>
      <c r="AE105" s="79"/>
      <c r="AF105" s="79"/>
      <c r="AG105" s="79"/>
      <c r="AH105" s="79"/>
      <c r="AI105" s="79"/>
      <c r="AJ105" s="79"/>
      <c r="AK105" s="79"/>
      <c r="AL105" s="79"/>
      <c r="AM105" s="79"/>
      <c r="AN105" s="79" t="s">
        <v>107</v>
      </c>
      <c r="AO105" s="79"/>
      <c r="AP105" s="79"/>
      <c r="AQ105" s="79"/>
      <c r="AR105" s="79"/>
      <c r="AS105" s="79"/>
      <c r="AT105" s="79"/>
      <c r="AU105" s="79" t="s">
        <v>108</v>
      </c>
      <c r="AV105" s="79"/>
      <c r="AW105" s="79"/>
      <c r="AX105" s="79"/>
      <c r="AY105" s="79"/>
      <c r="AZ105" s="79"/>
      <c r="BA105" s="79"/>
      <c r="BB105" s="79"/>
      <c r="BC105" s="79" t="s">
        <v>109</v>
      </c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 t="s">
        <v>110</v>
      </c>
      <c r="BO105" s="79"/>
      <c r="BP105" s="79"/>
      <c r="BQ105" s="79"/>
      <c r="BR105" s="79"/>
      <c r="BS105" s="79"/>
      <c r="BT105" s="79"/>
      <c r="BU105" s="79" t="s">
        <v>111</v>
      </c>
      <c r="BV105" s="79"/>
      <c r="BW105" s="79"/>
      <c r="BX105" s="79"/>
      <c r="BY105" s="79"/>
      <c r="BZ105" s="79"/>
      <c r="CA105" s="79"/>
      <c r="CB105" s="79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28.5" customHeight="1">
      <c r="A106" s="20"/>
      <c r="B106" s="80" t="s">
        <v>102</v>
      </c>
      <c r="C106" s="80"/>
      <c r="D106" s="80"/>
      <c r="E106" s="86" t="s">
        <v>88</v>
      </c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7">
        <v>30449848</v>
      </c>
      <c r="R106" s="87"/>
      <c r="S106" s="87"/>
      <c r="T106" s="87"/>
      <c r="U106" s="87">
        <v>511000</v>
      </c>
      <c r="V106" s="87"/>
      <c r="W106" s="87"/>
      <c r="X106" s="87"/>
      <c r="Y106" s="87"/>
      <c r="Z106" s="87"/>
      <c r="AA106" s="87"/>
      <c r="AB106" s="87"/>
      <c r="AC106" s="87"/>
      <c r="AD106" s="87">
        <v>0</v>
      </c>
      <c r="AE106" s="87"/>
      <c r="AF106" s="87"/>
      <c r="AG106" s="87"/>
      <c r="AH106" s="87"/>
      <c r="AI106" s="87"/>
      <c r="AJ106" s="87"/>
      <c r="AK106" s="87"/>
      <c r="AL106" s="87"/>
      <c r="AM106" s="87"/>
      <c r="AN106" s="88">
        <v>30960848</v>
      </c>
      <c r="AO106" s="88"/>
      <c r="AP106" s="88"/>
      <c r="AQ106" s="88"/>
      <c r="AR106" s="88"/>
      <c r="AS106" s="88"/>
      <c r="AT106" s="88"/>
      <c r="AU106" s="87">
        <v>33494833</v>
      </c>
      <c r="AV106" s="87"/>
      <c r="AW106" s="87"/>
      <c r="AX106" s="87"/>
      <c r="AY106" s="87"/>
      <c r="AZ106" s="87"/>
      <c r="BA106" s="87"/>
      <c r="BB106" s="87"/>
      <c r="BC106" s="87">
        <v>511000</v>
      </c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>
        <v>0</v>
      </c>
      <c r="BO106" s="87"/>
      <c r="BP106" s="87"/>
      <c r="BQ106" s="87"/>
      <c r="BR106" s="87"/>
      <c r="BS106" s="87"/>
      <c r="BT106" s="87"/>
      <c r="BU106" s="88">
        <v>34005833</v>
      </c>
      <c r="BV106" s="88"/>
      <c r="BW106" s="88"/>
      <c r="BX106" s="88"/>
      <c r="BY106" s="88"/>
      <c r="BZ106" s="88"/>
      <c r="CA106" s="88"/>
      <c r="CB106" s="88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3.5" customHeight="1">
      <c r="A107" s="20"/>
      <c r="B107" s="80" t="s">
        <v>116</v>
      </c>
      <c r="C107" s="80"/>
      <c r="D107" s="80"/>
      <c r="E107" s="83" t="s">
        <v>2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4">
        <v>30449848</v>
      </c>
      <c r="R107" s="84"/>
      <c r="S107" s="84"/>
      <c r="T107" s="84"/>
      <c r="U107" s="84">
        <v>511000</v>
      </c>
      <c r="V107" s="84"/>
      <c r="W107" s="84"/>
      <c r="X107" s="84"/>
      <c r="Y107" s="84"/>
      <c r="Z107" s="84"/>
      <c r="AA107" s="84"/>
      <c r="AB107" s="84"/>
      <c r="AC107" s="84"/>
      <c r="AD107" s="84">
        <v>0</v>
      </c>
      <c r="AE107" s="84"/>
      <c r="AF107" s="84"/>
      <c r="AG107" s="84"/>
      <c r="AH107" s="84"/>
      <c r="AI107" s="84"/>
      <c r="AJ107" s="84"/>
      <c r="AK107" s="84"/>
      <c r="AL107" s="84"/>
      <c r="AM107" s="84"/>
      <c r="AN107" s="84">
        <v>30960848</v>
      </c>
      <c r="AO107" s="84"/>
      <c r="AP107" s="84"/>
      <c r="AQ107" s="84"/>
      <c r="AR107" s="84"/>
      <c r="AS107" s="84"/>
      <c r="AT107" s="84"/>
      <c r="AU107" s="84">
        <v>33494833</v>
      </c>
      <c r="AV107" s="84"/>
      <c r="AW107" s="84"/>
      <c r="AX107" s="84"/>
      <c r="AY107" s="84"/>
      <c r="AZ107" s="84"/>
      <c r="BA107" s="84"/>
      <c r="BB107" s="84"/>
      <c r="BC107" s="84">
        <v>511000</v>
      </c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>
        <v>0</v>
      </c>
      <c r="BO107" s="84"/>
      <c r="BP107" s="84"/>
      <c r="BQ107" s="84"/>
      <c r="BR107" s="84"/>
      <c r="BS107" s="84"/>
      <c r="BT107" s="84"/>
      <c r="BU107" s="84">
        <v>34005833</v>
      </c>
      <c r="BV107" s="84"/>
      <c r="BW107" s="84"/>
      <c r="BX107" s="84"/>
      <c r="BY107" s="84"/>
      <c r="BZ107" s="84"/>
      <c r="CA107" s="84"/>
      <c r="CB107" s="84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9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9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8" customHeight="1">
      <c r="A110" s="20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20"/>
      <c r="DO110" s="20"/>
    </row>
    <row r="111" spans="1:119" ht="85.5" customHeight="1">
      <c r="A111" s="20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20"/>
      <c r="DO111" s="20"/>
    </row>
    <row r="112" spans="1:119" ht="54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9.5" customHeight="1">
      <c r="A113" s="20"/>
      <c r="B113" s="72" t="s">
        <v>164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20"/>
      <c r="DO113" s="20"/>
    </row>
    <row r="114" spans="1:119" ht="25.5" customHeight="1">
      <c r="A114" s="20"/>
      <c r="B114" s="73" t="s">
        <v>165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20"/>
      <c r="DJ114" s="20"/>
      <c r="DK114" s="20"/>
      <c r="DL114" s="20"/>
      <c r="DM114" s="20"/>
      <c r="DN114" s="20"/>
      <c r="DO114" s="20"/>
    </row>
    <row r="115" spans="1:119" ht="15.75" customHeight="1">
      <c r="A115" s="20"/>
      <c r="B115" s="96" t="s">
        <v>158</v>
      </c>
      <c r="C115" s="96"/>
      <c r="D115" s="96"/>
      <c r="E115" s="96" t="s">
        <v>166</v>
      </c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 t="s">
        <v>12</v>
      </c>
      <c r="R115" s="96"/>
      <c r="S115" s="96"/>
      <c r="T115" s="96"/>
      <c r="U115" s="96"/>
      <c r="V115" s="96"/>
      <c r="W115" s="96" t="s">
        <v>13</v>
      </c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 t="s">
        <v>126</v>
      </c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 t="s">
        <v>127</v>
      </c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 t="s">
        <v>128</v>
      </c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20"/>
      <c r="DJ115" s="20"/>
      <c r="DK115" s="20"/>
      <c r="DL115" s="20"/>
      <c r="DM115" s="20"/>
      <c r="DN115" s="20"/>
      <c r="DO115" s="20"/>
    </row>
    <row r="116" spans="1:119" ht="21.75" customHeight="1">
      <c r="A116" s="20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 t="s">
        <v>96</v>
      </c>
      <c r="AL116" s="96"/>
      <c r="AM116" s="96"/>
      <c r="AN116" s="96"/>
      <c r="AO116" s="96"/>
      <c r="AP116" s="96"/>
      <c r="AQ116" s="96"/>
      <c r="AR116" s="96"/>
      <c r="AS116" s="96"/>
      <c r="AT116" s="96" t="s">
        <v>167</v>
      </c>
      <c r="AU116" s="96"/>
      <c r="AV116" s="96"/>
      <c r="AW116" s="96"/>
      <c r="AX116" s="96"/>
      <c r="AY116" s="96"/>
      <c r="AZ116" s="96"/>
      <c r="BA116" s="96"/>
      <c r="BB116" s="96" t="s">
        <v>168</v>
      </c>
      <c r="BC116" s="96"/>
      <c r="BD116" s="96"/>
      <c r="BE116" s="96"/>
      <c r="BF116" s="96"/>
      <c r="BG116" s="96"/>
      <c r="BH116" s="96"/>
      <c r="BI116" s="96"/>
      <c r="BJ116" s="96"/>
      <c r="BK116" s="96"/>
      <c r="BL116" s="96" t="s">
        <v>96</v>
      </c>
      <c r="BM116" s="96"/>
      <c r="BN116" s="96"/>
      <c r="BO116" s="96"/>
      <c r="BP116" s="96"/>
      <c r="BQ116" s="96"/>
      <c r="BR116" s="96"/>
      <c r="BS116" s="96"/>
      <c r="BT116" s="96" t="s">
        <v>167</v>
      </c>
      <c r="BU116" s="96"/>
      <c r="BV116" s="96"/>
      <c r="BW116" s="96"/>
      <c r="BX116" s="96"/>
      <c r="BY116" s="96"/>
      <c r="BZ116" s="96"/>
      <c r="CA116" s="96"/>
      <c r="CB116" s="96" t="s">
        <v>169</v>
      </c>
      <c r="CC116" s="96"/>
      <c r="CD116" s="96"/>
      <c r="CE116" s="96"/>
      <c r="CF116" s="96"/>
      <c r="CG116" s="96"/>
      <c r="CH116" s="96"/>
      <c r="CI116" s="96"/>
      <c r="CJ116" s="96"/>
      <c r="CK116" s="96" t="s">
        <v>96</v>
      </c>
      <c r="CL116" s="96"/>
      <c r="CM116" s="96"/>
      <c r="CN116" s="96"/>
      <c r="CO116" s="96"/>
      <c r="CP116" s="96"/>
      <c r="CQ116" s="96"/>
      <c r="CR116" s="96"/>
      <c r="CS116" s="96" t="s">
        <v>167</v>
      </c>
      <c r="CT116" s="96"/>
      <c r="CU116" s="96"/>
      <c r="CV116" s="96"/>
      <c r="CW116" s="96"/>
      <c r="CX116" s="96"/>
      <c r="CY116" s="96"/>
      <c r="CZ116" s="96"/>
      <c r="DA116" s="96"/>
      <c r="DB116" s="96" t="s">
        <v>170</v>
      </c>
      <c r="DC116" s="96"/>
      <c r="DD116" s="96"/>
      <c r="DE116" s="96"/>
      <c r="DF116" s="96"/>
      <c r="DG116" s="96"/>
      <c r="DH116" s="96"/>
      <c r="DI116" s="20"/>
      <c r="DJ116" s="20"/>
      <c r="DK116" s="20"/>
      <c r="DL116" s="20"/>
      <c r="DM116" s="20"/>
      <c r="DN116" s="20"/>
      <c r="DO116" s="20"/>
    </row>
    <row r="117" spans="1:119" ht="13.5" customHeight="1">
      <c r="A117" s="20"/>
      <c r="B117" s="79" t="s">
        <v>102</v>
      </c>
      <c r="C117" s="79"/>
      <c r="D117" s="79"/>
      <c r="E117" s="79" t="s">
        <v>103</v>
      </c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 t="s">
        <v>104</v>
      </c>
      <c r="R117" s="79"/>
      <c r="S117" s="79"/>
      <c r="T117" s="79"/>
      <c r="U117" s="79"/>
      <c r="V117" s="79"/>
      <c r="W117" s="79" t="s">
        <v>105</v>
      </c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 t="s">
        <v>106</v>
      </c>
      <c r="AL117" s="79"/>
      <c r="AM117" s="79"/>
      <c r="AN117" s="79"/>
      <c r="AO117" s="79"/>
      <c r="AP117" s="79"/>
      <c r="AQ117" s="79"/>
      <c r="AR117" s="79"/>
      <c r="AS117" s="79"/>
      <c r="AT117" s="79" t="s">
        <v>107</v>
      </c>
      <c r="AU117" s="79"/>
      <c r="AV117" s="79"/>
      <c r="AW117" s="79"/>
      <c r="AX117" s="79"/>
      <c r="AY117" s="79"/>
      <c r="AZ117" s="79"/>
      <c r="BA117" s="79"/>
      <c r="BB117" s="79" t="s">
        <v>108</v>
      </c>
      <c r="BC117" s="79"/>
      <c r="BD117" s="79"/>
      <c r="BE117" s="79"/>
      <c r="BF117" s="79"/>
      <c r="BG117" s="79"/>
      <c r="BH117" s="79"/>
      <c r="BI117" s="79"/>
      <c r="BJ117" s="79"/>
      <c r="BK117" s="79"/>
      <c r="BL117" s="79" t="s">
        <v>109</v>
      </c>
      <c r="BM117" s="79"/>
      <c r="BN117" s="79"/>
      <c r="BO117" s="79"/>
      <c r="BP117" s="79"/>
      <c r="BQ117" s="79"/>
      <c r="BR117" s="79"/>
      <c r="BS117" s="79"/>
      <c r="BT117" s="79" t="s">
        <v>110</v>
      </c>
      <c r="BU117" s="79"/>
      <c r="BV117" s="79"/>
      <c r="BW117" s="79"/>
      <c r="BX117" s="79"/>
      <c r="BY117" s="79"/>
      <c r="BZ117" s="79"/>
      <c r="CA117" s="79"/>
      <c r="CB117" s="79" t="s">
        <v>111</v>
      </c>
      <c r="CC117" s="79"/>
      <c r="CD117" s="79"/>
      <c r="CE117" s="79"/>
      <c r="CF117" s="79"/>
      <c r="CG117" s="79"/>
      <c r="CH117" s="79"/>
      <c r="CI117" s="79"/>
      <c r="CJ117" s="79"/>
      <c r="CK117" s="79" t="s">
        <v>112</v>
      </c>
      <c r="CL117" s="79"/>
      <c r="CM117" s="79"/>
      <c r="CN117" s="79"/>
      <c r="CO117" s="79"/>
      <c r="CP117" s="79"/>
      <c r="CQ117" s="79"/>
      <c r="CR117" s="79"/>
      <c r="CS117" s="79" t="s">
        <v>113</v>
      </c>
      <c r="CT117" s="79"/>
      <c r="CU117" s="79"/>
      <c r="CV117" s="79"/>
      <c r="CW117" s="79"/>
      <c r="CX117" s="79"/>
      <c r="CY117" s="79"/>
      <c r="CZ117" s="79"/>
      <c r="DA117" s="79"/>
      <c r="DB117" s="79" t="s">
        <v>114</v>
      </c>
      <c r="DC117" s="79"/>
      <c r="DD117" s="79"/>
      <c r="DE117" s="79"/>
      <c r="DF117" s="79"/>
      <c r="DG117" s="79"/>
      <c r="DH117" s="79"/>
      <c r="DI117" s="20"/>
      <c r="DJ117" s="20"/>
      <c r="DK117" s="20"/>
      <c r="DL117" s="20"/>
      <c r="DM117" s="20"/>
      <c r="DN117" s="20"/>
      <c r="DO117" s="20"/>
    </row>
    <row r="118" spans="1:119" ht="13.5" customHeight="1">
      <c r="A118" s="20"/>
      <c r="B118" s="97" t="s">
        <v>102</v>
      </c>
      <c r="C118" s="97"/>
      <c r="D118" s="97"/>
      <c r="E118" s="98" t="s">
        <v>88</v>
      </c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20"/>
      <c r="DJ118" s="20"/>
      <c r="DK118" s="20"/>
      <c r="DL118" s="20"/>
      <c r="DM118" s="20"/>
      <c r="DN118" s="20"/>
      <c r="DO118" s="20"/>
    </row>
    <row r="119" spans="1:119" ht="13.5" customHeight="1">
      <c r="A119" s="20"/>
      <c r="B119" s="80" t="s">
        <v>116</v>
      </c>
      <c r="C119" s="80"/>
      <c r="D119" s="80"/>
      <c r="E119" s="99" t="s">
        <v>171</v>
      </c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80" t="s">
        <v>116</v>
      </c>
      <c r="R119" s="80"/>
      <c r="S119" s="80"/>
      <c r="T119" s="80"/>
      <c r="U119" s="80"/>
      <c r="V119" s="80"/>
      <c r="W119" s="80" t="s">
        <v>116</v>
      </c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 t="s">
        <v>116</v>
      </c>
      <c r="AL119" s="80"/>
      <c r="AM119" s="80"/>
      <c r="AN119" s="80"/>
      <c r="AO119" s="80"/>
      <c r="AP119" s="80"/>
      <c r="AQ119" s="80"/>
      <c r="AR119" s="80"/>
      <c r="AS119" s="80"/>
      <c r="AT119" s="80" t="s">
        <v>116</v>
      </c>
      <c r="AU119" s="80"/>
      <c r="AV119" s="80"/>
      <c r="AW119" s="80"/>
      <c r="AX119" s="80"/>
      <c r="AY119" s="80"/>
      <c r="AZ119" s="80"/>
      <c r="BA119" s="80"/>
      <c r="BB119" s="80" t="s">
        <v>116</v>
      </c>
      <c r="BC119" s="80"/>
      <c r="BD119" s="80"/>
      <c r="BE119" s="80"/>
      <c r="BF119" s="80"/>
      <c r="BG119" s="80"/>
      <c r="BH119" s="80"/>
      <c r="BI119" s="80"/>
      <c r="BJ119" s="80"/>
      <c r="BK119" s="80"/>
      <c r="BL119" s="80" t="s">
        <v>116</v>
      </c>
      <c r="BM119" s="80"/>
      <c r="BN119" s="80"/>
      <c r="BO119" s="80"/>
      <c r="BP119" s="80"/>
      <c r="BQ119" s="80"/>
      <c r="BR119" s="80"/>
      <c r="BS119" s="80"/>
      <c r="BT119" s="80" t="s">
        <v>116</v>
      </c>
      <c r="BU119" s="80"/>
      <c r="BV119" s="80"/>
      <c r="BW119" s="80"/>
      <c r="BX119" s="80"/>
      <c r="BY119" s="80"/>
      <c r="BZ119" s="80"/>
      <c r="CA119" s="80"/>
      <c r="CB119" s="80" t="s">
        <v>116</v>
      </c>
      <c r="CC119" s="80"/>
      <c r="CD119" s="80"/>
      <c r="CE119" s="80"/>
      <c r="CF119" s="80"/>
      <c r="CG119" s="80"/>
      <c r="CH119" s="80"/>
      <c r="CI119" s="80"/>
      <c r="CJ119" s="80"/>
      <c r="CK119" s="80" t="s">
        <v>116</v>
      </c>
      <c r="CL119" s="80"/>
      <c r="CM119" s="80"/>
      <c r="CN119" s="80"/>
      <c r="CO119" s="80"/>
      <c r="CP119" s="80"/>
      <c r="CQ119" s="80"/>
      <c r="CR119" s="80"/>
      <c r="CS119" s="80" t="s">
        <v>116</v>
      </c>
      <c r="CT119" s="80"/>
      <c r="CU119" s="80"/>
      <c r="CV119" s="80"/>
      <c r="CW119" s="80"/>
      <c r="CX119" s="80"/>
      <c r="CY119" s="80"/>
      <c r="CZ119" s="80"/>
      <c r="DA119" s="80"/>
      <c r="DB119" s="80" t="s">
        <v>116</v>
      </c>
      <c r="DC119" s="80"/>
      <c r="DD119" s="80"/>
      <c r="DE119" s="80"/>
      <c r="DF119" s="80"/>
      <c r="DG119" s="80"/>
      <c r="DH119" s="80"/>
      <c r="DI119" s="20"/>
      <c r="DJ119" s="20"/>
      <c r="DK119" s="20"/>
      <c r="DL119" s="20"/>
      <c r="DM119" s="20"/>
      <c r="DN119" s="20"/>
      <c r="DO119" s="20"/>
    </row>
    <row r="120" spans="1:119" ht="19.5" customHeight="1">
      <c r="A120" s="20"/>
      <c r="B120" s="80" t="s">
        <v>116</v>
      </c>
      <c r="C120" s="80"/>
      <c r="D120" s="80"/>
      <c r="E120" s="86" t="s">
        <v>172</v>
      </c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0" t="s">
        <v>173</v>
      </c>
      <c r="R120" s="80"/>
      <c r="S120" s="80"/>
      <c r="T120" s="80"/>
      <c r="U120" s="80"/>
      <c r="V120" s="80"/>
      <c r="W120" s="86" t="s">
        <v>174</v>
      </c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100">
        <v>214</v>
      </c>
      <c r="AL120" s="100"/>
      <c r="AM120" s="100"/>
      <c r="AN120" s="100"/>
      <c r="AO120" s="100"/>
      <c r="AP120" s="100"/>
      <c r="AQ120" s="100"/>
      <c r="AR120" s="100"/>
      <c r="AS120" s="100"/>
      <c r="AT120" s="100">
        <v>0</v>
      </c>
      <c r="AU120" s="100"/>
      <c r="AV120" s="100"/>
      <c r="AW120" s="100"/>
      <c r="AX120" s="100"/>
      <c r="AY120" s="100"/>
      <c r="AZ120" s="100"/>
      <c r="BA120" s="100"/>
      <c r="BB120" s="100">
        <v>214</v>
      </c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>
        <v>219.85</v>
      </c>
      <c r="BM120" s="100"/>
      <c r="BN120" s="100"/>
      <c r="BO120" s="100"/>
      <c r="BP120" s="100"/>
      <c r="BQ120" s="100"/>
      <c r="BR120" s="100"/>
      <c r="BS120" s="100"/>
      <c r="BT120" s="100">
        <v>0</v>
      </c>
      <c r="BU120" s="100"/>
      <c r="BV120" s="100"/>
      <c r="BW120" s="100"/>
      <c r="BX120" s="100"/>
      <c r="BY120" s="100"/>
      <c r="BZ120" s="100"/>
      <c r="CA120" s="100"/>
      <c r="CB120" s="100">
        <v>219.85</v>
      </c>
      <c r="CC120" s="100"/>
      <c r="CD120" s="100"/>
      <c r="CE120" s="100"/>
      <c r="CF120" s="100"/>
      <c r="CG120" s="100"/>
      <c r="CH120" s="100"/>
      <c r="CI120" s="100"/>
      <c r="CJ120" s="100"/>
      <c r="CK120" s="100">
        <v>218.68</v>
      </c>
      <c r="CL120" s="100"/>
      <c r="CM120" s="100"/>
      <c r="CN120" s="100"/>
      <c r="CO120" s="100"/>
      <c r="CP120" s="100"/>
      <c r="CQ120" s="100"/>
      <c r="CR120" s="100"/>
      <c r="CS120" s="100">
        <v>0</v>
      </c>
      <c r="CT120" s="100"/>
      <c r="CU120" s="100"/>
      <c r="CV120" s="100"/>
      <c r="CW120" s="100"/>
      <c r="CX120" s="100"/>
      <c r="CY120" s="100"/>
      <c r="CZ120" s="100"/>
      <c r="DA120" s="100"/>
      <c r="DB120" s="100">
        <v>218.68</v>
      </c>
      <c r="DC120" s="100"/>
      <c r="DD120" s="100"/>
      <c r="DE120" s="100"/>
      <c r="DF120" s="100"/>
      <c r="DG120" s="100"/>
      <c r="DH120" s="100"/>
      <c r="DI120" s="20"/>
      <c r="DJ120" s="20"/>
      <c r="DK120" s="20"/>
      <c r="DL120" s="20"/>
      <c r="DM120" s="20"/>
      <c r="DN120" s="20"/>
      <c r="DO120" s="20"/>
    </row>
    <row r="121" spans="1:119" ht="13.5" customHeight="1">
      <c r="A121" s="20"/>
      <c r="B121" s="80" t="s">
        <v>116</v>
      </c>
      <c r="C121" s="80"/>
      <c r="D121" s="80"/>
      <c r="E121" s="86" t="s">
        <v>175</v>
      </c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0" t="s">
        <v>173</v>
      </c>
      <c r="R121" s="80"/>
      <c r="S121" s="80"/>
      <c r="T121" s="80"/>
      <c r="U121" s="80"/>
      <c r="V121" s="80"/>
      <c r="W121" s="86" t="s">
        <v>174</v>
      </c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100">
        <v>3</v>
      </c>
      <c r="AL121" s="100"/>
      <c r="AM121" s="100"/>
      <c r="AN121" s="100"/>
      <c r="AO121" s="100"/>
      <c r="AP121" s="100"/>
      <c r="AQ121" s="100"/>
      <c r="AR121" s="100"/>
      <c r="AS121" s="100"/>
      <c r="AT121" s="100">
        <v>0</v>
      </c>
      <c r="AU121" s="100"/>
      <c r="AV121" s="100"/>
      <c r="AW121" s="100"/>
      <c r="AX121" s="100"/>
      <c r="AY121" s="100"/>
      <c r="AZ121" s="100"/>
      <c r="BA121" s="100"/>
      <c r="BB121" s="100">
        <v>3</v>
      </c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>
        <v>3</v>
      </c>
      <c r="BM121" s="100"/>
      <c r="BN121" s="100"/>
      <c r="BO121" s="100"/>
      <c r="BP121" s="100"/>
      <c r="BQ121" s="100"/>
      <c r="BR121" s="100"/>
      <c r="BS121" s="100"/>
      <c r="BT121" s="100">
        <v>0</v>
      </c>
      <c r="BU121" s="100"/>
      <c r="BV121" s="100"/>
      <c r="BW121" s="100"/>
      <c r="BX121" s="100"/>
      <c r="BY121" s="100"/>
      <c r="BZ121" s="100"/>
      <c r="CA121" s="100"/>
      <c r="CB121" s="100">
        <v>3</v>
      </c>
      <c r="CC121" s="100"/>
      <c r="CD121" s="100"/>
      <c r="CE121" s="100"/>
      <c r="CF121" s="100"/>
      <c r="CG121" s="100"/>
      <c r="CH121" s="100"/>
      <c r="CI121" s="100"/>
      <c r="CJ121" s="100"/>
      <c r="CK121" s="100">
        <v>3</v>
      </c>
      <c r="CL121" s="100"/>
      <c r="CM121" s="100"/>
      <c r="CN121" s="100"/>
      <c r="CO121" s="100"/>
      <c r="CP121" s="100"/>
      <c r="CQ121" s="100"/>
      <c r="CR121" s="100"/>
      <c r="CS121" s="100">
        <v>0</v>
      </c>
      <c r="CT121" s="100"/>
      <c r="CU121" s="100"/>
      <c r="CV121" s="100"/>
      <c r="CW121" s="100"/>
      <c r="CX121" s="100"/>
      <c r="CY121" s="100"/>
      <c r="CZ121" s="100"/>
      <c r="DA121" s="100"/>
      <c r="DB121" s="100">
        <v>3</v>
      </c>
      <c r="DC121" s="100"/>
      <c r="DD121" s="100"/>
      <c r="DE121" s="100"/>
      <c r="DF121" s="100"/>
      <c r="DG121" s="100"/>
      <c r="DH121" s="100"/>
      <c r="DI121" s="20"/>
      <c r="DJ121" s="20"/>
      <c r="DK121" s="20"/>
      <c r="DL121" s="20"/>
      <c r="DM121" s="20"/>
      <c r="DN121" s="20"/>
      <c r="DO121" s="20"/>
    </row>
    <row r="122" spans="1:119" ht="13.5" customHeight="1">
      <c r="A122" s="20"/>
      <c r="B122" s="80" t="s">
        <v>116</v>
      </c>
      <c r="C122" s="80"/>
      <c r="D122" s="80"/>
      <c r="E122" s="86" t="s">
        <v>176</v>
      </c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0" t="s">
        <v>173</v>
      </c>
      <c r="R122" s="80"/>
      <c r="S122" s="80"/>
      <c r="T122" s="80"/>
      <c r="U122" s="80"/>
      <c r="V122" s="80"/>
      <c r="W122" s="86" t="s">
        <v>174</v>
      </c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100">
        <v>51</v>
      </c>
      <c r="AL122" s="100"/>
      <c r="AM122" s="100"/>
      <c r="AN122" s="100"/>
      <c r="AO122" s="100"/>
      <c r="AP122" s="100"/>
      <c r="AQ122" s="100"/>
      <c r="AR122" s="100"/>
      <c r="AS122" s="100"/>
      <c r="AT122" s="100">
        <v>0</v>
      </c>
      <c r="AU122" s="100"/>
      <c r="AV122" s="100"/>
      <c r="AW122" s="100"/>
      <c r="AX122" s="100"/>
      <c r="AY122" s="100"/>
      <c r="AZ122" s="100"/>
      <c r="BA122" s="100"/>
      <c r="BB122" s="100">
        <v>51</v>
      </c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>
        <v>49</v>
      </c>
      <c r="BM122" s="100"/>
      <c r="BN122" s="100"/>
      <c r="BO122" s="100"/>
      <c r="BP122" s="100"/>
      <c r="BQ122" s="100"/>
      <c r="BR122" s="100"/>
      <c r="BS122" s="100"/>
      <c r="BT122" s="100">
        <v>0</v>
      </c>
      <c r="BU122" s="100"/>
      <c r="BV122" s="100"/>
      <c r="BW122" s="100"/>
      <c r="BX122" s="100"/>
      <c r="BY122" s="100"/>
      <c r="BZ122" s="100"/>
      <c r="CA122" s="100"/>
      <c r="CB122" s="100">
        <v>49</v>
      </c>
      <c r="CC122" s="100"/>
      <c r="CD122" s="100"/>
      <c r="CE122" s="100"/>
      <c r="CF122" s="100"/>
      <c r="CG122" s="100"/>
      <c r="CH122" s="100"/>
      <c r="CI122" s="100"/>
      <c r="CJ122" s="100"/>
      <c r="CK122" s="100">
        <v>50</v>
      </c>
      <c r="CL122" s="100"/>
      <c r="CM122" s="100"/>
      <c r="CN122" s="100"/>
      <c r="CO122" s="100"/>
      <c r="CP122" s="100"/>
      <c r="CQ122" s="100"/>
      <c r="CR122" s="100"/>
      <c r="CS122" s="100">
        <v>0</v>
      </c>
      <c r="CT122" s="100"/>
      <c r="CU122" s="100"/>
      <c r="CV122" s="100"/>
      <c r="CW122" s="100"/>
      <c r="CX122" s="100"/>
      <c r="CY122" s="100"/>
      <c r="CZ122" s="100"/>
      <c r="DA122" s="100"/>
      <c r="DB122" s="100">
        <v>50</v>
      </c>
      <c r="DC122" s="100"/>
      <c r="DD122" s="100"/>
      <c r="DE122" s="100"/>
      <c r="DF122" s="100"/>
      <c r="DG122" s="100"/>
      <c r="DH122" s="100"/>
      <c r="DI122" s="20"/>
      <c r="DJ122" s="20"/>
      <c r="DK122" s="20"/>
      <c r="DL122" s="20"/>
      <c r="DM122" s="20"/>
      <c r="DN122" s="20"/>
      <c r="DO122" s="20"/>
    </row>
    <row r="123" spans="1:119" ht="13.5" customHeight="1">
      <c r="A123" s="20"/>
      <c r="B123" s="80" t="s">
        <v>116</v>
      </c>
      <c r="C123" s="80"/>
      <c r="D123" s="80"/>
      <c r="E123" s="99" t="s">
        <v>177</v>
      </c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80" t="s">
        <v>116</v>
      </c>
      <c r="R123" s="80"/>
      <c r="S123" s="80"/>
      <c r="T123" s="80"/>
      <c r="U123" s="80"/>
      <c r="V123" s="80"/>
      <c r="W123" s="80" t="s">
        <v>116</v>
      </c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 t="s">
        <v>116</v>
      </c>
      <c r="AL123" s="80"/>
      <c r="AM123" s="80"/>
      <c r="AN123" s="80"/>
      <c r="AO123" s="80"/>
      <c r="AP123" s="80"/>
      <c r="AQ123" s="80"/>
      <c r="AR123" s="80"/>
      <c r="AS123" s="80"/>
      <c r="AT123" s="80" t="s">
        <v>116</v>
      </c>
      <c r="AU123" s="80"/>
      <c r="AV123" s="80"/>
      <c r="AW123" s="80"/>
      <c r="AX123" s="80"/>
      <c r="AY123" s="80"/>
      <c r="AZ123" s="80"/>
      <c r="BA123" s="80"/>
      <c r="BB123" s="80" t="s">
        <v>116</v>
      </c>
      <c r="BC123" s="80"/>
      <c r="BD123" s="80"/>
      <c r="BE123" s="80"/>
      <c r="BF123" s="80"/>
      <c r="BG123" s="80"/>
      <c r="BH123" s="80"/>
      <c r="BI123" s="80"/>
      <c r="BJ123" s="80"/>
      <c r="BK123" s="80"/>
      <c r="BL123" s="80" t="s">
        <v>116</v>
      </c>
      <c r="BM123" s="80"/>
      <c r="BN123" s="80"/>
      <c r="BO123" s="80"/>
      <c r="BP123" s="80"/>
      <c r="BQ123" s="80"/>
      <c r="BR123" s="80"/>
      <c r="BS123" s="80"/>
      <c r="BT123" s="80" t="s">
        <v>116</v>
      </c>
      <c r="BU123" s="80"/>
      <c r="BV123" s="80"/>
      <c r="BW123" s="80"/>
      <c r="BX123" s="80"/>
      <c r="BY123" s="80"/>
      <c r="BZ123" s="80"/>
      <c r="CA123" s="80"/>
      <c r="CB123" s="80" t="s">
        <v>116</v>
      </c>
      <c r="CC123" s="80"/>
      <c r="CD123" s="80"/>
      <c r="CE123" s="80"/>
      <c r="CF123" s="80"/>
      <c r="CG123" s="80"/>
      <c r="CH123" s="80"/>
      <c r="CI123" s="80"/>
      <c r="CJ123" s="80"/>
      <c r="CK123" s="80" t="s">
        <v>116</v>
      </c>
      <c r="CL123" s="80"/>
      <c r="CM123" s="80"/>
      <c r="CN123" s="80"/>
      <c r="CO123" s="80"/>
      <c r="CP123" s="80"/>
      <c r="CQ123" s="80"/>
      <c r="CR123" s="80"/>
      <c r="CS123" s="80" t="s">
        <v>116</v>
      </c>
      <c r="CT123" s="80"/>
      <c r="CU123" s="80"/>
      <c r="CV123" s="80"/>
      <c r="CW123" s="80"/>
      <c r="CX123" s="80"/>
      <c r="CY123" s="80"/>
      <c r="CZ123" s="80"/>
      <c r="DA123" s="80"/>
      <c r="DB123" s="80" t="s">
        <v>116</v>
      </c>
      <c r="DC123" s="80"/>
      <c r="DD123" s="80"/>
      <c r="DE123" s="80"/>
      <c r="DF123" s="80"/>
      <c r="DG123" s="80"/>
      <c r="DH123" s="80"/>
      <c r="DI123" s="20"/>
      <c r="DJ123" s="20"/>
      <c r="DK123" s="20"/>
      <c r="DL123" s="20"/>
      <c r="DM123" s="20"/>
      <c r="DN123" s="20"/>
      <c r="DO123" s="20"/>
    </row>
    <row r="124" spans="1:119" ht="13.5" customHeight="1">
      <c r="A124" s="20"/>
      <c r="B124" s="80" t="s">
        <v>116</v>
      </c>
      <c r="C124" s="80"/>
      <c r="D124" s="80"/>
      <c r="E124" s="86" t="s">
        <v>178</v>
      </c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0" t="s">
        <v>179</v>
      </c>
      <c r="R124" s="80"/>
      <c r="S124" s="80"/>
      <c r="T124" s="80"/>
      <c r="U124" s="80"/>
      <c r="V124" s="80"/>
      <c r="W124" s="86" t="s">
        <v>180</v>
      </c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100">
        <v>25040</v>
      </c>
      <c r="AL124" s="100"/>
      <c r="AM124" s="100"/>
      <c r="AN124" s="100"/>
      <c r="AO124" s="100"/>
      <c r="AP124" s="100"/>
      <c r="AQ124" s="100"/>
      <c r="AR124" s="100"/>
      <c r="AS124" s="100"/>
      <c r="AT124" s="100">
        <v>0</v>
      </c>
      <c r="AU124" s="100"/>
      <c r="AV124" s="100"/>
      <c r="AW124" s="100"/>
      <c r="AX124" s="100"/>
      <c r="AY124" s="100"/>
      <c r="AZ124" s="100"/>
      <c r="BA124" s="100"/>
      <c r="BB124" s="100">
        <v>25040</v>
      </c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>
        <v>23465</v>
      </c>
      <c r="BM124" s="100"/>
      <c r="BN124" s="100"/>
      <c r="BO124" s="100"/>
      <c r="BP124" s="100"/>
      <c r="BQ124" s="100"/>
      <c r="BR124" s="100"/>
      <c r="BS124" s="100"/>
      <c r="BT124" s="100">
        <v>0</v>
      </c>
      <c r="BU124" s="100"/>
      <c r="BV124" s="100"/>
      <c r="BW124" s="100"/>
      <c r="BX124" s="100"/>
      <c r="BY124" s="100"/>
      <c r="BZ124" s="100"/>
      <c r="CA124" s="100"/>
      <c r="CB124" s="100">
        <v>23465</v>
      </c>
      <c r="CC124" s="100"/>
      <c r="CD124" s="100"/>
      <c r="CE124" s="100"/>
      <c r="CF124" s="100"/>
      <c r="CG124" s="100"/>
      <c r="CH124" s="100"/>
      <c r="CI124" s="100"/>
      <c r="CJ124" s="100"/>
      <c r="CK124" s="100">
        <v>24432</v>
      </c>
      <c r="CL124" s="100"/>
      <c r="CM124" s="100"/>
      <c r="CN124" s="100"/>
      <c r="CO124" s="100"/>
      <c r="CP124" s="100"/>
      <c r="CQ124" s="100"/>
      <c r="CR124" s="100"/>
      <c r="CS124" s="100">
        <v>0</v>
      </c>
      <c r="CT124" s="100"/>
      <c r="CU124" s="100"/>
      <c r="CV124" s="100"/>
      <c r="CW124" s="100"/>
      <c r="CX124" s="100"/>
      <c r="CY124" s="100"/>
      <c r="CZ124" s="100"/>
      <c r="DA124" s="100"/>
      <c r="DB124" s="100">
        <v>24432</v>
      </c>
      <c r="DC124" s="100"/>
      <c r="DD124" s="100"/>
      <c r="DE124" s="100"/>
      <c r="DF124" s="100"/>
      <c r="DG124" s="100"/>
      <c r="DH124" s="100"/>
      <c r="DI124" s="20"/>
      <c r="DJ124" s="20"/>
      <c r="DK124" s="20"/>
      <c r="DL124" s="20"/>
      <c r="DM124" s="20"/>
      <c r="DN124" s="20"/>
      <c r="DO124" s="20"/>
    </row>
    <row r="125" spans="1:119" ht="13.5" customHeight="1">
      <c r="A125" s="20"/>
      <c r="B125" s="80" t="s">
        <v>116</v>
      </c>
      <c r="C125" s="80"/>
      <c r="D125" s="80"/>
      <c r="E125" s="86" t="s">
        <v>181</v>
      </c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0" t="s">
        <v>182</v>
      </c>
      <c r="R125" s="80"/>
      <c r="S125" s="80"/>
      <c r="T125" s="80"/>
      <c r="U125" s="80"/>
      <c r="V125" s="80"/>
      <c r="W125" s="86" t="s">
        <v>180</v>
      </c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100">
        <v>163990</v>
      </c>
      <c r="AL125" s="100"/>
      <c r="AM125" s="100"/>
      <c r="AN125" s="100"/>
      <c r="AO125" s="100"/>
      <c r="AP125" s="100"/>
      <c r="AQ125" s="100"/>
      <c r="AR125" s="100"/>
      <c r="AS125" s="100"/>
      <c r="AT125" s="100">
        <v>0</v>
      </c>
      <c r="AU125" s="100"/>
      <c r="AV125" s="100"/>
      <c r="AW125" s="100"/>
      <c r="AX125" s="100"/>
      <c r="AY125" s="100"/>
      <c r="AZ125" s="100"/>
      <c r="BA125" s="100"/>
      <c r="BB125" s="100">
        <v>163990</v>
      </c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>
        <v>173290</v>
      </c>
      <c r="BM125" s="100"/>
      <c r="BN125" s="100"/>
      <c r="BO125" s="100"/>
      <c r="BP125" s="100"/>
      <c r="BQ125" s="100"/>
      <c r="BR125" s="100"/>
      <c r="BS125" s="100"/>
      <c r="BT125" s="100">
        <v>0</v>
      </c>
      <c r="BU125" s="100"/>
      <c r="BV125" s="100"/>
      <c r="BW125" s="100"/>
      <c r="BX125" s="100"/>
      <c r="BY125" s="100"/>
      <c r="BZ125" s="100"/>
      <c r="CA125" s="100"/>
      <c r="CB125" s="100">
        <v>173290</v>
      </c>
      <c r="CC125" s="100"/>
      <c r="CD125" s="100"/>
      <c r="CE125" s="100"/>
      <c r="CF125" s="100"/>
      <c r="CG125" s="100"/>
      <c r="CH125" s="100"/>
      <c r="CI125" s="100"/>
      <c r="CJ125" s="100"/>
      <c r="CK125" s="100">
        <v>175615</v>
      </c>
      <c r="CL125" s="100"/>
      <c r="CM125" s="100"/>
      <c r="CN125" s="100"/>
      <c r="CO125" s="100"/>
      <c r="CP125" s="100"/>
      <c r="CQ125" s="100"/>
      <c r="CR125" s="100"/>
      <c r="CS125" s="100">
        <v>0</v>
      </c>
      <c r="CT125" s="100"/>
      <c r="CU125" s="100"/>
      <c r="CV125" s="100"/>
      <c r="CW125" s="100"/>
      <c r="CX125" s="100"/>
      <c r="CY125" s="100"/>
      <c r="CZ125" s="100"/>
      <c r="DA125" s="100"/>
      <c r="DB125" s="100">
        <v>175615</v>
      </c>
      <c r="DC125" s="100"/>
      <c r="DD125" s="100"/>
      <c r="DE125" s="100"/>
      <c r="DF125" s="100"/>
      <c r="DG125" s="100"/>
      <c r="DH125" s="100"/>
      <c r="DI125" s="20"/>
      <c r="DJ125" s="20"/>
      <c r="DK125" s="20"/>
      <c r="DL125" s="20"/>
      <c r="DM125" s="20"/>
      <c r="DN125" s="20"/>
      <c r="DO125" s="20"/>
    </row>
    <row r="126" spans="1:119" ht="13.5" customHeight="1">
      <c r="A126" s="20"/>
      <c r="B126" s="80" t="s">
        <v>116</v>
      </c>
      <c r="C126" s="80"/>
      <c r="D126" s="80"/>
      <c r="E126" s="99" t="s">
        <v>183</v>
      </c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80" t="s">
        <v>116</v>
      </c>
      <c r="R126" s="80"/>
      <c r="S126" s="80"/>
      <c r="T126" s="80"/>
      <c r="U126" s="80"/>
      <c r="V126" s="80"/>
      <c r="W126" s="80" t="s">
        <v>116</v>
      </c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 t="s">
        <v>116</v>
      </c>
      <c r="AL126" s="80"/>
      <c r="AM126" s="80"/>
      <c r="AN126" s="80"/>
      <c r="AO126" s="80"/>
      <c r="AP126" s="80"/>
      <c r="AQ126" s="80"/>
      <c r="AR126" s="80"/>
      <c r="AS126" s="80"/>
      <c r="AT126" s="80" t="s">
        <v>116</v>
      </c>
      <c r="AU126" s="80"/>
      <c r="AV126" s="80"/>
      <c r="AW126" s="80"/>
      <c r="AX126" s="80"/>
      <c r="AY126" s="80"/>
      <c r="AZ126" s="80"/>
      <c r="BA126" s="80"/>
      <c r="BB126" s="80" t="s">
        <v>116</v>
      </c>
      <c r="BC126" s="80"/>
      <c r="BD126" s="80"/>
      <c r="BE126" s="80"/>
      <c r="BF126" s="80"/>
      <c r="BG126" s="80"/>
      <c r="BH126" s="80"/>
      <c r="BI126" s="80"/>
      <c r="BJ126" s="80"/>
      <c r="BK126" s="80"/>
      <c r="BL126" s="80" t="s">
        <v>116</v>
      </c>
      <c r="BM126" s="80"/>
      <c r="BN126" s="80"/>
      <c r="BO126" s="80"/>
      <c r="BP126" s="80"/>
      <c r="BQ126" s="80"/>
      <c r="BR126" s="80"/>
      <c r="BS126" s="80"/>
      <c r="BT126" s="80" t="s">
        <v>116</v>
      </c>
      <c r="BU126" s="80"/>
      <c r="BV126" s="80"/>
      <c r="BW126" s="80"/>
      <c r="BX126" s="80"/>
      <c r="BY126" s="80"/>
      <c r="BZ126" s="80"/>
      <c r="CA126" s="80"/>
      <c r="CB126" s="80" t="s">
        <v>116</v>
      </c>
      <c r="CC126" s="80"/>
      <c r="CD126" s="80"/>
      <c r="CE126" s="80"/>
      <c r="CF126" s="80"/>
      <c r="CG126" s="80"/>
      <c r="CH126" s="80"/>
      <c r="CI126" s="80"/>
      <c r="CJ126" s="80"/>
      <c r="CK126" s="80" t="s">
        <v>116</v>
      </c>
      <c r="CL126" s="80"/>
      <c r="CM126" s="80"/>
      <c r="CN126" s="80"/>
      <c r="CO126" s="80"/>
      <c r="CP126" s="80"/>
      <c r="CQ126" s="80"/>
      <c r="CR126" s="80"/>
      <c r="CS126" s="80" t="s">
        <v>116</v>
      </c>
      <c r="CT126" s="80"/>
      <c r="CU126" s="80"/>
      <c r="CV126" s="80"/>
      <c r="CW126" s="80"/>
      <c r="CX126" s="80"/>
      <c r="CY126" s="80"/>
      <c r="CZ126" s="80"/>
      <c r="DA126" s="80"/>
      <c r="DB126" s="80" t="s">
        <v>116</v>
      </c>
      <c r="DC126" s="80"/>
      <c r="DD126" s="80"/>
      <c r="DE126" s="80"/>
      <c r="DF126" s="80"/>
      <c r="DG126" s="80"/>
      <c r="DH126" s="80"/>
      <c r="DI126" s="20"/>
      <c r="DJ126" s="20"/>
      <c r="DK126" s="20"/>
      <c r="DL126" s="20"/>
      <c r="DM126" s="20"/>
      <c r="DN126" s="20"/>
      <c r="DO126" s="20"/>
    </row>
    <row r="127" spans="1:119" ht="13.5" customHeight="1">
      <c r="A127" s="20"/>
      <c r="B127" s="80" t="s">
        <v>116</v>
      </c>
      <c r="C127" s="80"/>
      <c r="D127" s="80"/>
      <c r="E127" s="86" t="s">
        <v>184</v>
      </c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0" t="s">
        <v>182</v>
      </c>
      <c r="R127" s="80"/>
      <c r="S127" s="80"/>
      <c r="T127" s="80"/>
      <c r="U127" s="80"/>
      <c r="V127" s="80"/>
      <c r="W127" s="86" t="s">
        <v>180</v>
      </c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100">
        <v>155</v>
      </c>
      <c r="AL127" s="100"/>
      <c r="AM127" s="100"/>
      <c r="AN127" s="100"/>
      <c r="AO127" s="100"/>
      <c r="AP127" s="100"/>
      <c r="AQ127" s="100"/>
      <c r="AR127" s="100"/>
      <c r="AS127" s="100"/>
      <c r="AT127" s="100">
        <v>0</v>
      </c>
      <c r="AU127" s="100"/>
      <c r="AV127" s="100"/>
      <c r="AW127" s="100"/>
      <c r="AX127" s="100"/>
      <c r="AY127" s="100"/>
      <c r="AZ127" s="100"/>
      <c r="BA127" s="100"/>
      <c r="BB127" s="100">
        <v>155</v>
      </c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>
        <v>155</v>
      </c>
      <c r="BM127" s="100"/>
      <c r="BN127" s="100"/>
      <c r="BO127" s="100"/>
      <c r="BP127" s="100"/>
      <c r="BQ127" s="100"/>
      <c r="BR127" s="100"/>
      <c r="BS127" s="100"/>
      <c r="BT127" s="100">
        <v>0</v>
      </c>
      <c r="BU127" s="100"/>
      <c r="BV127" s="100"/>
      <c r="BW127" s="100"/>
      <c r="BX127" s="100"/>
      <c r="BY127" s="100"/>
      <c r="BZ127" s="100"/>
      <c r="CA127" s="100"/>
      <c r="CB127" s="100">
        <v>155</v>
      </c>
      <c r="CC127" s="100"/>
      <c r="CD127" s="100"/>
      <c r="CE127" s="100"/>
      <c r="CF127" s="100"/>
      <c r="CG127" s="100"/>
      <c r="CH127" s="100"/>
      <c r="CI127" s="100"/>
      <c r="CJ127" s="100"/>
      <c r="CK127" s="100">
        <v>155</v>
      </c>
      <c r="CL127" s="100"/>
      <c r="CM127" s="100"/>
      <c r="CN127" s="100"/>
      <c r="CO127" s="100"/>
      <c r="CP127" s="100"/>
      <c r="CQ127" s="100"/>
      <c r="CR127" s="100"/>
      <c r="CS127" s="100">
        <v>0</v>
      </c>
      <c r="CT127" s="100"/>
      <c r="CU127" s="100"/>
      <c r="CV127" s="100"/>
      <c r="CW127" s="100"/>
      <c r="CX127" s="100"/>
      <c r="CY127" s="100"/>
      <c r="CZ127" s="100"/>
      <c r="DA127" s="100"/>
      <c r="DB127" s="100">
        <v>155</v>
      </c>
      <c r="DC127" s="100"/>
      <c r="DD127" s="100"/>
      <c r="DE127" s="100"/>
      <c r="DF127" s="100"/>
      <c r="DG127" s="100"/>
      <c r="DH127" s="100"/>
      <c r="DI127" s="20"/>
      <c r="DJ127" s="20"/>
      <c r="DK127" s="20"/>
      <c r="DL127" s="20"/>
      <c r="DM127" s="20"/>
      <c r="DN127" s="20"/>
      <c r="DO127" s="20"/>
    </row>
    <row r="128" spans="1:119" ht="25.5" customHeight="1">
      <c r="A128" s="20"/>
      <c r="B128" s="73" t="s">
        <v>185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5.75" customHeight="1">
      <c r="A129" s="20"/>
      <c r="B129" s="77" t="s">
        <v>158</v>
      </c>
      <c r="C129" s="77"/>
      <c r="D129" s="77"/>
      <c r="E129" s="77" t="s">
        <v>166</v>
      </c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 t="s">
        <v>12</v>
      </c>
      <c r="R129" s="77"/>
      <c r="S129" s="77"/>
      <c r="T129" s="77"/>
      <c r="U129" s="77"/>
      <c r="V129" s="77"/>
      <c r="W129" s="77" t="s">
        <v>13</v>
      </c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 t="s">
        <v>150</v>
      </c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 t="s">
        <v>151</v>
      </c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21.75" customHeight="1">
      <c r="A130" s="20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 t="s">
        <v>96</v>
      </c>
      <c r="AL130" s="77"/>
      <c r="AM130" s="77"/>
      <c r="AN130" s="77"/>
      <c r="AO130" s="77"/>
      <c r="AP130" s="77"/>
      <c r="AQ130" s="77"/>
      <c r="AR130" s="77"/>
      <c r="AS130" s="77"/>
      <c r="AT130" s="77" t="s">
        <v>167</v>
      </c>
      <c r="AU130" s="77"/>
      <c r="AV130" s="77"/>
      <c r="AW130" s="77"/>
      <c r="AX130" s="77"/>
      <c r="AY130" s="77"/>
      <c r="AZ130" s="77"/>
      <c r="BA130" s="77"/>
      <c r="BB130" s="96" t="s">
        <v>168</v>
      </c>
      <c r="BC130" s="96"/>
      <c r="BD130" s="96"/>
      <c r="BE130" s="96"/>
      <c r="BF130" s="96"/>
      <c r="BG130" s="96"/>
      <c r="BH130" s="96"/>
      <c r="BI130" s="96"/>
      <c r="BJ130" s="96"/>
      <c r="BK130" s="96"/>
      <c r="BL130" s="77" t="s">
        <v>96</v>
      </c>
      <c r="BM130" s="77"/>
      <c r="BN130" s="77"/>
      <c r="BO130" s="77"/>
      <c r="BP130" s="77"/>
      <c r="BQ130" s="77"/>
      <c r="BR130" s="77"/>
      <c r="BS130" s="77"/>
      <c r="BT130" s="77" t="s">
        <v>167</v>
      </c>
      <c r="BU130" s="77"/>
      <c r="BV130" s="77"/>
      <c r="BW130" s="77"/>
      <c r="BX130" s="77"/>
      <c r="BY130" s="77"/>
      <c r="BZ130" s="77"/>
      <c r="CA130" s="77"/>
      <c r="CB130" s="96" t="s">
        <v>169</v>
      </c>
      <c r="CC130" s="96"/>
      <c r="CD130" s="96"/>
      <c r="CE130" s="96"/>
      <c r="CF130" s="96"/>
      <c r="CG130" s="96"/>
      <c r="CH130" s="96"/>
      <c r="CI130" s="96"/>
      <c r="CJ130" s="96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3.5" customHeight="1">
      <c r="A131" s="20"/>
      <c r="B131" s="79" t="s">
        <v>102</v>
      </c>
      <c r="C131" s="79"/>
      <c r="D131" s="79"/>
      <c r="E131" s="79" t="s">
        <v>103</v>
      </c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 t="s">
        <v>104</v>
      </c>
      <c r="R131" s="79"/>
      <c r="S131" s="79"/>
      <c r="T131" s="79"/>
      <c r="U131" s="79"/>
      <c r="V131" s="79"/>
      <c r="W131" s="79" t="s">
        <v>105</v>
      </c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 t="s">
        <v>106</v>
      </c>
      <c r="AL131" s="79"/>
      <c r="AM131" s="79"/>
      <c r="AN131" s="79"/>
      <c r="AO131" s="79"/>
      <c r="AP131" s="79"/>
      <c r="AQ131" s="79"/>
      <c r="AR131" s="79"/>
      <c r="AS131" s="79"/>
      <c r="AT131" s="79" t="s">
        <v>107</v>
      </c>
      <c r="AU131" s="79"/>
      <c r="AV131" s="79"/>
      <c r="AW131" s="79"/>
      <c r="AX131" s="79"/>
      <c r="AY131" s="79"/>
      <c r="AZ131" s="79"/>
      <c r="BA131" s="79"/>
      <c r="BB131" s="79" t="s">
        <v>108</v>
      </c>
      <c r="BC131" s="79"/>
      <c r="BD131" s="79"/>
      <c r="BE131" s="79"/>
      <c r="BF131" s="79"/>
      <c r="BG131" s="79"/>
      <c r="BH131" s="79"/>
      <c r="BI131" s="79"/>
      <c r="BJ131" s="79"/>
      <c r="BK131" s="79"/>
      <c r="BL131" s="79" t="s">
        <v>109</v>
      </c>
      <c r="BM131" s="79"/>
      <c r="BN131" s="79"/>
      <c r="BO131" s="79"/>
      <c r="BP131" s="79"/>
      <c r="BQ131" s="79"/>
      <c r="BR131" s="79"/>
      <c r="BS131" s="79"/>
      <c r="BT131" s="79" t="s">
        <v>110</v>
      </c>
      <c r="BU131" s="79"/>
      <c r="BV131" s="79"/>
      <c r="BW131" s="79"/>
      <c r="BX131" s="79"/>
      <c r="BY131" s="79"/>
      <c r="BZ131" s="79"/>
      <c r="CA131" s="79"/>
      <c r="CB131" s="79" t="s">
        <v>111</v>
      </c>
      <c r="CC131" s="79"/>
      <c r="CD131" s="79"/>
      <c r="CE131" s="79"/>
      <c r="CF131" s="79"/>
      <c r="CG131" s="79"/>
      <c r="CH131" s="79"/>
      <c r="CI131" s="79"/>
      <c r="CJ131" s="79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3.5" customHeight="1">
      <c r="A132" s="20"/>
      <c r="B132" s="97" t="s">
        <v>102</v>
      </c>
      <c r="C132" s="97"/>
      <c r="D132" s="97"/>
      <c r="E132" s="98" t="s">
        <v>88</v>
      </c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3.5" customHeight="1">
      <c r="A133" s="20"/>
      <c r="B133" s="80" t="s">
        <v>116</v>
      </c>
      <c r="C133" s="80"/>
      <c r="D133" s="80"/>
      <c r="E133" s="99" t="s">
        <v>171</v>
      </c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80" t="s">
        <v>116</v>
      </c>
      <c r="R133" s="80"/>
      <c r="S133" s="80"/>
      <c r="T133" s="80"/>
      <c r="U133" s="80"/>
      <c r="V133" s="80"/>
      <c r="W133" s="80" t="s">
        <v>116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 t="s">
        <v>116</v>
      </c>
      <c r="AL133" s="80"/>
      <c r="AM133" s="80"/>
      <c r="AN133" s="80"/>
      <c r="AO133" s="80"/>
      <c r="AP133" s="80"/>
      <c r="AQ133" s="80"/>
      <c r="AR133" s="80"/>
      <c r="AS133" s="80"/>
      <c r="AT133" s="80" t="s">
        <v>116</v>
      </c>
      <c r="AU133" s="80"/>
      <c r="AV133" s="80"/>
      <c r="AW133" s="80"/>
      <c r="AX133" s="80"/>
      <c r="AY133" s="80"/>
      <c r="AZ133" s="80"/>
      <c r="BA133" s="80"/>
      <c r="BB133" s="80" t="s">
        <v>116</v>
      </c>
      <c r="BC133" s="80"/>
      <c r="BD133" s="80"/>
      <c r="BE133" s="80"/>
      <c r="BF133" s="80"/>
      <c r="BG133" s="80"/>
      <c r="BH133" s="80"/>
      <c r="BI133" s="80"/>
      <c r="BJ133" s="80"/>
      <c r="BK133" s="80"/>
      <c r="BL133" s="80" t="s">
        <v>116</v>
      </c>
      <c r="BM133" s="80"/>
      <c r="BN133" s="80"/>
      <c r="BO133" s="80"/>
      <c r="BP133" s="80"/>
      <c r="BQ133" s="80"/>
      <c r="BR133" s="80"/>
      <c r="BS133" s="80"/>
      <c r="BT133" s="80" t="s">
        <v>116</v>
      </c>
      <c r="BU133" s="80"/>
      <c r="BV133" s="80"/>
      <c r="BW133" s="80"/>
      <c r="BX133" s="80"/>
      <c r="BY133" s="80"/>
      <c r="BZ133" s="80"/>
      <c r="CA133" s="80"/>
      <c r="CB133" s="80" t="s">
        <v>116</v>
      </c>
      <c r="CC133" s="80"/>
      <c r="CD133" s="80"/>
      <c r="CE133" s="80"/>
      <c r="CF133" s="80"/>
      <c r="CG133" s="80"/>
      <c r="CH133" s="80"/>
      <c r="CI133" s="80"/>
      <c r="CJ133" s="8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9.5" customHeight="1">
      <c r="A134" s="20"/>
      <c r="B134" s="80" t="s">
        <v>116</v>
      </c>
      <c r="C134" s="80"/>
      <c r="D134" s="80"/>
      <c r="E134" s="86" t="s">
        <v>172</v>
      </c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0" t="s">
        <v>173</v>
      </c>
      <c r="R134" s="80"/>
      <c r="S134" s="80"/>
      <c r="T134" s="80"/>
      <c r="U134" s="80"/>
      <c r="V134" s="80"/>
      <c r="W134" s="86" t="s">
        <v>174</v>
      </c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100">
        <v>219</v>
      </c>
      <c r="AL134" s="100"/>
      <c r="AM134" s="100"/>
      <c r="AN134" s="100"/>
      <c r="AO134" s="100"/>
      <c r="AP134" s="100"/>
      <c r="AQ134" s="100"/>
      <c r="AR134" s="100"/>
      <c r="AS134" s="100"/>
      <c r="AT134" s="100">
        <v>0</v>
      </c>
      <c r="AU134" s="100"/>
      <c r="AV134" s="100"/>
      <c r="AW134" s="100"/>
      <c r="AX134" s="100"/>
      <c r="AY134" s="100"/>
      <c r="AZ134" s="100"/>
      <c r="BA134" s="100"/>
      <c r="BB134" s="100">
        <v>219</v>
      </c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>
        <v>219</v>
      </c>
      <c r="BM134" s="100"/>
      <c r="BN134" s="100"/>
      <c r="BO134" s="100"/>
      <c r="BP134" s="100"/>
      <c r="BQ134" s="100"/>
      <c r="BR134" s="100"/>
      <c r="BS134" s="100"/>
      <c r="BT134" s="100">
        <v>0</v>
      </c>
      <c r="BU134" s="100"/>
      <c r="BV134" s="100"/>
      <c r="BW134" s="100"/>
      <c r="BX134" s="100"/>
      <c r="BY134" s="100"/>
      <c r="BZ134" s="100"/>
      <c r="CA134" s="100"/>
      <c r="CB134" s="100">
        <v>219</v>
      </c>
      <c r="CC134" s="100"/>
      <c r="CD134" s="100"/>
      <c r="CE134" s="100"/>
      <c r="CF134" s="100"/>
      <c r="CG134" s="100"/>
      <c r="CH134" s="100"/>
      <c r="CI134" s="100"/>
      <c r="CJ134" s="10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3.5" customHeight="1">
      <c r="A135" s="20"/>
      <c r="B135" s="80" t="s">
        <v>116</v>
      </c>
      <c r="C135" s="80"/>
      <c r="D135" s="80"/>
      <c r="E135" s="86" t="s">
        <v>175</v>
      </c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0" t="s">
        <v>173</v>
      </c>
      <c r="R135" s="80"/>
      <c r="S135" s="80"/>
      <c r="T135" s="80"/>
      <c r="U135" s="80"/>
      <c r="V135" s="80"/>
      <c r="W135" s="86" t="s">
        <v>174</v>
      </c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100">
        <v>3</v>
      </c>
      <c r="AL135" s="100"/>
      <c r="AM135" s="100"/>
      <c r="AN135" s="100"/>
      <c r="AO135" s="100"/>
      <c r="AP135" s="100"/>
      <c r="AQ135" s="100"/>
      <c r="AR135" s="100"/>
      <c r="AS135" s="100"/>
      <c r="AT135" s="100">
        <v>0</v>
      </c>
      <c r="AU135" s="100"/>
      <c r="AV135" s="100"/>
      <c r="AW135" s="100"/>
      <c r="AX135" s="100"/>
      <c r="AY135" s="100"/>
      <c r="AZ135" s="100"/>
      <c r="BA135" s="100"/>
      <c r="BB135" s="100">
        <v>3</v>
      </c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>
        <v>3</v>
      </c>
      <c r="BM135" s="100"/>
      <c r="BN135" s="100"/>
      <c r="BO135" s="100"/>
      <c r="BP135" s="100"/>
      <c r="BQ135" s="100"/>
      <c r="BR135" s="100"/>
      <c r="BS135" s="100"/>
      <c r="BT135" s="100">
        <v>0</v>
      </c>
      <c r="BU135" s="100"/>
      <c r="BV135" s="100"/>
      <c r="BW135" s="100"/>
      <c r="BX135" s="100"/>
      <c r="BY135" s="100"/>
      <c r="BZ135" s="100"/>
      <c r="CA135" s="100"/>
      <c r="CB135" s="100">
        <v>3</v>
      </c>
      <c r="CC135" s="100"/>
      <c r="CD135" s="100"/>
      <c r="CE135" s="100"/>
      <c r="CF135" s="100"/>
      <c r="CG135" s="100"/>
      <c r="CH135" s="100"/>
      <c r="CI135" s="100"/>
      <c r="CJ135" s="10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3.5" customHeight="1">
      <c r="A136" s="20"/>
      <c r="B136" s="80" t="s">
        <v>116</v>
      </c>
      <c r="C136" s="80"/>
      <c r="D136" s="80"/>
      <c r="E136" s="86" t="s">
        <v>176</v>
      </c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0" t="s">
        <v>173</v>
      </c>
      <c r="R136" s="80"/>
      <c r="S136" s="80"/>
      <c r="T136" s="80"/>
      <c r="U136" s="80"/>
      <c r="V136" s="80"/>
      <c r="W136" s="86" t="s">
        <v>174</v>
      </c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100">
        <v>50</v>
      </c>
      <c r="AL136" s="100"/>
      <c r="AM136" s="100"/>
      <c r="AN136" s="100"/>
      <c r="AO136" s="100"/>
      <c r="AP136" s="100"/>
      <c r="AQ136" s="100"/>
      <c r="AR136" s="100"/>
      <c r="AS136" s="100"/>
      <c r="AT136" s="100">
        <v>0</v>
      </c>
      <c r="AU136" s="100"/>
      <c r="AV136" s="100"/>
      <c r="AW136" s="100"/>
      <c r="AX136" s="100"/>
      <c r="AY136" s="100"/>
      <c r="AZ136" s="100"/>
      <c r="BA136" s="100"/>
      <c r="BB136" s="100">
        <v>50</v>
      </c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>
        <v>50</v>
      </c>
      <c r="BM136" s="100"/>
      <c r="BN136" s="100"/>
      <c r="BO136" s="100"/>
      <c r="BP136" s="100"/>
      <c r="BQ136" s="100"/>
      <c r="BR136" s="100"/>
      <c r="BS136" s="100"/>
      <c r="BT136" s="100">
        <v>0</v>
      </c>
      <c r="BU136" s="100"/>
      <c r="BV136" s="100"/>
      <c r="BW136" s="100"/>
      <c r="BX136" s="100"/>
      <c r="BY136" s="100"/>
      <c r="BZ136" s="100"/>
      <c r="CA136" s="100"/>
      <c r="CB136" s="100">
        <v>50</v>
      </c>
      <c r="CC136" s="100"/>
      <c r="CD136" s="100"/>
      <c r="CE136" s="100"/>
      <c r="CF136" s="100"/>
      <c r="CG136" s="100"/>
      <c r="CH136" s="100"/>
      <c r="CI136" s="100"/>
      <c r="CJ136" s="10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3.5" customHeight="1">
      <c r="A137" s="20"/>
      <c r="B137" s="80" t="s">
        <v>116</v>
      </c>
      <c r="C137" s="80"/>
      <c r="D137" s="80"/>
      <c r="E137" s="99" t="s">
        <v>177</v>
      </c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80" t="s">
        <v>116</v>
      </c>
      <c r="R137" s="80"/>
      <c r="S137" s="80"/>
      <c r="T137" s="80"/>
      <c r="U137" s="80"/>
      <c r="V137" s="80"/>
      <c r="W137" s="80" t="s">
        <v>116</v>
      </c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 t="s">
        <v>116</v>
      </c>
      <c r="AL137" s="80"/>
      <c r="AM137" s="80"/>
      <c r="AN137" s="80"/>
      <c r="AO137" s="80"/>
      <c r="AP137" s="80"/>
      <c r="AQ137" s="80"/>
      <c r="AR137" s="80"/>
      <c r="AS137" s="80"/>
      <c r="AT137" s="80" t="s">
        <v>116</v>
      </c>
      <c r="AU137" s="80"/>
      <c r="AV137" s="80"/>
      <c r="AW137" s="80"/>
      <c r="AX137" s="80"/>
      <c r="AY137" s="80"/>
      <c r="AZ137" s="80"/>
      <c r="BA137" s="80"/>
      <c r="BB137" s="80" t="s">
        <v>116</v>
      </c>
      <c r="BC137" s="80"/>
      <c r="BD137" s="80"/>
      <c r="BE137" s="80"/>
      <c r="BF137" s="80"/>
      <c r="BG137" s="80"/>
      <c r="BH137" s="80"/>
      <c r="BI137" s="80"/>
      <c r="BJ137" s="80"/>
      <c r="BK137" s="80"/>
      <c r="BL137" s="80" t="s">
        <v>116</v>
      </c>
      <c r="BM137" s="80"/>
      <c r="BN137" s="80"/>
      <c r="BO137" s="80"/>
      <c r="BP137" s="80"/>
      <c r="BQ137" s="80"/>
      <c r="BR137" s="80"/>
      <c r="BS137" s="80"/>
      <c r="BT137" s="80" t="s">
        <v>116</v>
      </c>
      <c r="BU137" s="80"/>
      <c r="BV137" s="80"/>
      <c r="BW137" s="80"/>
      <c r="BX137" s="80"/>
      <c r="BY137" s="80"/>
      <c r="BZ137" s="80"/>
      <c r="CA137" s="80"/>
      <c r="CB137" s="80" t="s">
        <v>116</v>
      </c>
      <c r="CC137" s="80"/>
      <c r="CD137" s="80"/>
      <c r="CE137" s="80"/>
      <c r="CF137" s="80"/>
      <c r="CG137" s="80"/>
      <c r="CH137" s="80"/>
      <c r="CI137" s="80"/>
      <c r="CJ137" s="8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3.5" customHeight="1">
      <c r="A138" s="20"/>
      <c r="B138" s="80" t="s">
        <v>116</v>
      </c>
      <c r="C138" s="80"/>
      <c r="D138" s="80"/>
      <c r="E138" s="86" t="s">
        <v>178</v>
      </c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0" t="s">
        <v>179</v>
      </c>
      <c r="R138" s="80"/>
      <c r="S138" s="80"/>
      <c r="T138" s="80"/>
      <c r="U138" s="80"/>
      <c r="V138" s="80"/>
      <c r="W138" s="86" t="s">
        <v>180</v>
      </c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100">
        <v>26828</v>
      </c>
      <c r="AL138" s="100"/>
      <c r="AM138" s="100"/>
      <c r="AN138" s="100"/>
      <c r="AO138" s="100"/>
      <c r="AP138" s="100"/>
      <c r="AQ138" s="100"/>
      <c r="AR138" s="100"/>
      <c r="AS138" s="100"/>
      <c r="AT138" s="100">
        <v>0</v>
      </c>
      <c r="AU138" s="100"/>
      <c r="AV138" s="100"/>
      <c r="AW138" s="100"/>
      <c r="AX138" s="100"/>
      <c r="AY138" s="100"/>
      <c r="AZ138" s="100"/>
      <c r="BA138" s="100"/>
      <c r="BB138" s="100">
        <v>26828</v>
      </c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>
        <v>26511</v>
      </c>
      <c r="BM138" s="100"/>
      <c r="BN138" s="100"/>
      <c r="BO138" s="100"/>
      <c r="BP138" s="100"/>
      <c r="BQ138" s="100"/>
      <c r="BR138" s="100"/>
      <c r="BS138" s="100"/>
      <c r="BT138" s="100">
        <v>0</v>
      </c>
      <c r="BU138" s="100"/>
      <c r="BV138" s="100"/>
      <c r="BW138" s="100"/>
      <c r="BX138" s="100"/>
      <c r="BY138" s="100"/>
      <c r="BZ138" s="100"/>
      <c r="CA138" s="100"/>
      <c r="CB138" s="100">
        <v>26511</v>
      </c>
      <c r="CC138" s="100"/>
      <c r="CD138" s="100"/>
      <c r="CE138" s="100"/>
      <c r="CF138" s="100"/>
      <c r="CG138" s="100"/>
      <c r="CH138" s="100"/>
      <c r="CI138" s="100"/>
      <c r="CJ138" s="10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3.5" customHeight="1">
      <c r="A139" s="20"/>
      <c r="B139" s="80" t="s">
        <v>116</v>
      </c>
      <c r="C139" s="80"/>
      <c r="D139" s="80"/>
      <c r="E139" s="86" t="s">
        <v>181</v>
      </c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0" t="s">
        <v>182</v>
      </c>
      <c r="R139" s="80"/>
      <c r="S139" s="80"/>
      <c r="T139" s="80"/>
      <c r="U139" s="80"/>
      <c r="V139" s="80"/>
      <c r="W139" s="86" t="s">
        <v>180</v>
      </c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100">
        <v>177060</v>
      </c>
      <c r="AL139" s="100"/>
      <c r="AM139" s="100"/>
      <c r="AN139" s="100"/>
      <c r="AO139" s="100"/>
      <c r="AP139" s="100"/>
      <c r="AQ139" s="100"/>
      <c r="AR139" s="100"/>
      <c r="AS139" s="100"/>
      <c r="AT139" s="100">
        <v>0</v>
      </c>
      <c r="AU139" s="100"/>
      <c r="AV139" s="100"/>
      <c r="AW139" s="100"/>
      <c r="AX139" s="100"/>
      <c r="AY139" s="100"/>
      <c r="AZ139" s="100"/>
      <c r="BA139" s="100"/>
      <c r="BB139" s="100">
        <v>177060</v>
      </c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>
        <v>175925</v>
      </c>
      <c r="BM139" s="100"/>
      <c r="BN139" s="100"/>
      <c r="BO139" s="100"/>
      <c r="BP139" s="100"/>
      <c r="BQ139" s="100"/>
      <c r="BR139" s="100"/>
      <c r="BS139" s="100"/>
      <c r="BT139" s="100">
        <v>0</v>
      </c>
      <c r="BU139" s="100"/>
      <c r="BV139" s="100"/>
      <c r="BW139" s="100"/>
      <c r="BX139" s="100"/>
      <c r="BY139" s="100"/>
      <c r="BZ139" s="100"/>
      <c r="CA139" s="100"/>
      <c r="CB139" s="100">
        <v>175925</v>
      </c>
      <c r="CC139" s="100"/>
      <c r="CD139" s="100"/>
      <c r="CE139" s="100"/>
      <c r="CF139" s="100"/>
      <c r="CG139" s="100"/>
      <c r="CH139" s="100"/>
      <c r="CI139" s="100"/>
      <c r="CJ139" s="10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3.5" customHeight="1">
      <c r="A140" s="20"/>
      <c r="B140" s="80" t="s">
        <v>116</v>
      </c>
      <c r="C140" s="80"/>
      <c r="D140" s="80"/>
      <c r="E140" s="99" t="s">
        <v>183</v>
      </c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80" t="s">
        <v>116</v>
      </c>
      <c r="R140" s="80"/>
      <c r="S140" s="80"/>
      <c r="T140" s="80"/>
      <c r="U140" s="80"/>
      <c r="V140" s="80"/>
      <c r="W140" s="80" t="s">
        <v>116</v>
      </c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 t="s">
        <v>116</v>
      </c>
      <c r="AL140" s="80"/>
      <c r="AM140" s="80"/>
      <c r="AN140" s="80"/>
      <c r="AO140" s="80"/>
      <c r="AP140" s="80"/>
      <c r="AQ140" s="80"/>
      <c r="AR140" s="80"/>
      <c r="AS140" s="80"/>
      <c r="AT140" s="80" t="s">
        <v>116</v>
      </c>
      <c r="AU140" s="80"/>
      <c r="AV140" s="80"/>
      <c r="AW140" s="80"/>
      <c r="AX140" s="80"/>
      <c r="AY140" s="80"/>
      <c r="AZ140" s="80"/>
      <c r="BA140" s="80"/>
      <c r="BB140" s="80" t="s">
        <v>116</v>
      </c>
      <c r="BC140" s="80"/>
      <c r="BD140" s="80"/>
      <c r="BE140" s="80"/>
      <c r="BF140" s="80"/>
      <c r="BG140" s="80"/>
      <c r="BH140" s="80"/>
      <c r="BI140" s="80"/>
      <c r="BJ140" s="80"/>
      <c r="BK140" s="80"/>
      <c r="BL140" s="80" t="s">
        <v>116</v>
      </c>
      <c r="BM140" s="80"/>
      <c r="BN140" s="80"/>
      <c r="BO140" s="80"/>
      <c r="BP140" s="80"/>
      <c r="BQ140" s="80"/>
      <c r="BR140" s="80"/>
      <c r="BS140" s="80"/>
      <c r="BT140" s="80" t="s">
        <v>116</v>
      </c>
      <c r="BU140" s="80"/>
      <c r="BV140" s="80"/>
      <c r="BW140" s="80"/>
      <c r="BX140" s="80"/>
      <c r="BY140" s="80"/>
      <c r="BZ140" s="80"/>
      <c r="CA140" s="80"/>
      <c r="CB140" s="80" t="s">
        <v>116</v>
      </c>
      <c r="CC140" s="80"/>
      <c r="CD140" s="80"/>
      <c r="CE140" s="80"/>
      <c r="CF140" s="80"/>
      <c r="CG140" s="80"/>
      <c r="CH140" s="80"/>
      <c r="CI140" s="80"/>
      <c r="CJ140" s="8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3.5" customHeight="1">
      <c r="A141" s="20"/>
      <c r="B141" s="80" t="s">
        <v>116</v>
      </c>
      <c r="C141" s="80"/>
      <c r="D141" s="80"/>
      <c r="E141" s="86" t="s">
        <v>184</v>
      </c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0" t="s">
        <v>182</v>
      </c>
      <c r="R141" s="80"/>
      <c r="S141" s="80"/>
      <c r="T141" s="80"/>
      <c r="U141" s="80"/>
      <c r="V141" s="80"/>
      <c r="W141" s="86" t="s">
        <v>180</v>
      </c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100">
        <v>156</v>
      </c>
      <c r="AL141" s="100"/>
      <c r="AM141" s="100"/>
      <c r="AN141" s="100"/>
      <c r="AO141" s="100"/>
      <c r="AP141" s="100"/>
      <c r="AQ141" s="100"/>
      <c r="AR141" s="100"/>
      <c r="AS141" s="100"/>
      <c r="AT141" s="100">
        <v>0</v>
      </c>
      <c r="AU141" s="100"/>
      <c r="AV141" s="100"/>
      <c r="AW141" s="100"/>
      <c r="AX141" s="100"/>
      <c r="AY141" s="100"/>
      <c r="AZ141" s="100"/>
      <c r="BA141" s="100"/>
      <c r="BB141" s="100">
        <v>156</v>
      </c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>
        <v>155</v>
      </c>
      <c r="BM141" s="100"/>
      <c r="BN141" s="100"/>
      <c r="BO141" s="100"/>
      <c r="BP141" s="100"/>
      <c r="BQ141" s="100"/>
      <c r="BR141" s="100"/>
      <c r="BS141" s="100"/>
      <c r="BT141" s="100">
        <v>0</v>
      </c>
      <c r="BU141" s="100"/>
      <c r="BV141" s="100"/>
      <c r="BW141" s="100"/>
      <c r="BX141" s="100"/>
      <c r="BY141" s="100"/>
      <c r="BZ141" s="100"/>
      <c r="CA141" s="100"/>
      <c r="CB141" s="100">
        <v>155</v>
      </c>
      <c r="CC141" s="100"/>
      <c r="CD141" s="100"/>
      <c r="CE141" s="100"/>
      <c r="CF141" s="100"/>
      <c r="CG141" s="100"/>
      <c r="CH141" s="100"/>
      <c r="CI141" s="100"/>
      <c r="CJ141" s="10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9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06.5" customHeight="1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</row>
    <row r="144" spans="1:119" ht="49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25.5" customHeight="1">
      <c r="A145" s="20"/>
      <c r="B145" s="20"/>
      <c r="C145" s="73" t="s">
        <v>186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6" t="s">
        <v>93</v>
      </c>
      <c r="CW145" s="76"/>
      <c r="CX145" s="76"/>
      <c r="CY145" s="76"/>
      <c r="CZ145" s="76"/>
      <c r="DA145" s="76"/>
      <c r="DB145" s="76"/>
      <c r="DC145" s="76"/>
      <c r="DD145" s="76"/>
      <c r="DE145" s="76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9.5" customHeight="1">
      <c r="A146" s="20"/>
      <c r="B146" s="20"/>
      <c r="C146" s="96" t="s">
        <v>1</v>
      </c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 t="s">
        <v>94</v>
      </c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 t="s">
        <v>95</v>
      </c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 t="s">
        <v>73</v>
      </c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 t="s">
        <v>119</v>
      </c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 t="s">
        <v>120</v>
      </c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27" customHeight="1">
      <c r="A147" s="20"/>
      <c r="B147" s="20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 t="s">
        <v>96</v>
      </c>
      <c r="Y147" s="96"/>
      <c r="Z147" s="96"/>
      <c r="AA147" s="96"/>
      <c r="AB147" s="96"/>
      <c r="AC147" s="96"/>
      <c r="AD147" s="96"/>
      <c r="AE147" s="96"/>
      <c r="AF147" s="96" t="s">
        <v>97</v>
      </c>
      <c r="AG147" s="96"/>
      <c r="AH147" s="96"/>
      <c r="AI147" s="96"/>
      <c r="AJ147" s="96"/>
      <c r="AK147" s="96"/>
      <c r="AL147" s="96"/>
      <c r="AM147" s="96"/>
      <c r="AN147" s="96"/>
      <c r="AO147" s="96" t="s">
        <v>96</v>
      </c>
      <c r="AP147" s="96"/>
      <c r="AQ147" s="96"/>
      <c r="AR147" s="96"/>
      <c r="AS147" s="96"/>
      <c r="AT147" s="96"/>
      <c r="AU147" s="96"/>
      <c r="AV147" s="96"/>
      <c r="AW147" s="96" t="s">
        <v>97</v>
      </c>
      <c r="AX147" s="96"/>
      <c r="AY147" s="96"/>
      <c r="AZ147" s="96"/>
      <c r="BA147" s="96"/>
      <c r="BB147" s="96"/>
      <c r="BC147" s="96"/>
      <c r="BD147" s="96" t="s">
        <v>96</v>
      </c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 t="s">
        <v>97</v>
      </c>
      <c r="BQ147" s="96"/>
      <c r="BR147" s="96"/>
      <c r="BS147" s="96"/>
      <c r="BT147" s="96"/>
      <c r="BU147" s="96"/>
      <c r="BV147" s="96"/>
      <c r="BW147" s="96" t="s">
        <v>96</v>
      </c>
      <c r="BX147" s="96"/>
      <c r="BY147" s="96"/>
      <c r="BZ147" s="96"/>
      <c r="CA147" s="96"/>
      <c r="CB147" s="96"/>
      <c r="CC147" s="96"/>
      <c r="CD147" s="96"/>
      <c r="CE147" s="96" t="s">
        <v>97</v>
      </c>
      <c r="CF147" s="96"/>
      <c r="CG147" s="96"/>
      <c r="CH147" s="96"/>
      <c r="CI147" s="96"/>
      <c r="CJ147" s="96"/>
      <c r="CK147" s="96"/>
      <c r="CL147" s="96"/>
      <c r="CM147" s="96" t="s">
        <v>96</v>
      </c>
      <c r="CN147" s="96"/>
      <c r="CO147" s="96"/>
      <c r="CP147" s="96"/>
      <c r="CQ147" s="96"/>
      <c r="CR147" s="96"/>
      <c r="CS147" s="96"/>
      <c r="CT147" s="96"/>
      <c r="CU147" s="96"/>
      <c r="CV147" s="96" t="s">
        <v>97</v>
      </c>
      <c r="CW147" s="96"/>
      <c r="CX147" s="96"/>
      <c r="CY147" s="96"/>
      <c r="CZ147" s="96"/>
      <c r="DA147" s="96"/>
      <c r="DB147" s="96"/>
      <c r="DC147" s="96"/>
      <c r="DD147" s="96"/>
      <c r="DE147" s="96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3.5" customHeight="1">
      <c r="A148" s="20"/>
      <c r="B148" s="20"/>
      <c r="C148" s="79" t="s">
        <v>102</v>
      </c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 t="s">
        <v>103</v>
      </c>
      <c r="Y148" s="79"/>
      <c r="Z148" s="79"/>
      <c r="AA148" s="79"/>
      <c r="AB148" s="79"/>
      <c r="AC148" s="79"/>
      <c r="AD148" s="79"/>
      <c r="AE148" s="79"/>
      <c r="AF148" s="79" t="s">
        <v>104</v>
      </c>
      <c r="AG148" s="79"/>
      <c r="AH148" s="79"/>
      <c r="AI148" s="79"/>
      <c r="AJ148" s="79"/>
      <c r="AK148" s="79"/>
      <c r="AL148" s="79"/>
      <c r="AM148" s="79"/>
      <c r="AN148" s="79"/>
      <c r="AO148" s="79" t="s">
        <v>105</v>
      </c>
      <c r="AP148" s="79"/>
      <c r="AQ148" s="79"/>
      <c r="AR148" s="79"/>
      <c r="AS148" s="79"/>
      <c r="AT148" s="79"/>
      <c r="AU148" s="79"/>
      <c r="AV148" s="79"/>
      <c r="AW148" s="79" t="s">
        <v>106</v>
      </c>
      <c r="AX148" s="79"/>
      <c r="AY148" s="79"/>
      <c r="AZ148" s="79"/>
      <c r="BA148" s="79"/>
      <c r="BB148" s="79"/>
      <c r="BC148" s="79"/>
      <c r="BD148" s="79" t="s">
        <v>107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 t="s">
        <v>108</v>
      </c>
      <c r="BQ148" s="79"/>
      <c r="BR148" s="79"/>
      <c r="BS148" s="79"/>
      <c r="BT148" s="79"/>
      <c r="BU148" s="79"/>
      <c r="BV148" s="79"/>
      <c r="BW148" s="79" t="s">
        <v>109</v>
      </c>
      <c r="BX148" s="79"/>
      <c r="BY148" s="79"/>
      <c r="BZ148" s="79"/>
      <c r="CA148" s="79"/>
      <c r="CB148" s="79"/>
      <c r="CC148" s="79"/>
      <c r="CD148" s="79"/>
      <c r="CE148" s="79" t="s">
        <v>110</v>
      </c>
      <c r="CF148" s="79"/>
      <c r="CG148" s="79"/>
      <c r="CH148" s="79"/>
      <c r="CI148" s="79"/>
      <c r="CJ148" s="79"/>
      <c r="CK148" s="79"/>
      <c r="CL148" s="79"/>
      <c r="CM148" s="79" t="s">
        <v>111</v>
      </c>
      <c r="CN148" s="79"/>
      <c r="CO148" s="79"/>
      <c r="CP148" s="79"/>
      <c r="CQ148" s="79"/>
      <c r="CR148" s="79"/>
      <c r="CS148" s="79"/>
      <c r="CT148" s="79"/>
      <c r="CU148" s="79"/>
      <c r="CV148" s="79" t="s">
        <v>112</v>
      </c>
      <c r="CW148" s="79"/>
      <c r="CX148" s="79"/>
      <c r="CY148" s="79"/>
      <c r="CZ148" s="79"/>
      <c r="DA148" s="79"/>
      <c r="DB148" s="79"/>
      <c r="DC148" s="79"/>
      <c r="DD148" s="79"/>
      <c r="DE148" s="79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3.5" customHeight="1">
      <c r="A149" s="20"/>
      <c r="B149" s="20"/>
      <c r="C149" s="81" t="s">
        <v>187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7">
        <v>10915111</v>
      </c>
      <c r="Y149" s="87"/>
      <c r="Z149" s="87"/>
      <c r="AA149" s="87"/>
      <c r="AB149" s="87"/>
      <c r="AC149" s="87"/>
      <c r="AD149" s="87"/>
      <c r="AE149" s="87"/>
      <c r="AF149" s="87">
        <v>0</v>
      </c>
      <c r="AG149" s="87"/>
      <c r="AH149" s="87"/>
      <c r="AI149" s="87"/>
      <c r="AJ149" s="87"/>
      <c r="AK149" s="87"/>
      <c r="AL149" s="87"/>
      <c r="AM149" s="87"/>
      <c r="AN149" s="87"/>
      <c r="AO149" s="87">
        <v>10915111</v>
      </c>
      <c r="AP149" s="87"/>
      <c r="AQ149" s="87"/>
      <c r="AR149" s="87"/>
      <c r="AS149" s="87"/>
      <c r="AT149" s="87"/>
      <c r="AU149" s="87"/>
      <c r="AV149" s="87"/>
      <c r="AW149" s="87">
        <v>0</v>
      </c>
      <c r="AX149" s="87"/>
      <c r="AY149" s="87"/>
      <c r="AZ149" s="87"/>
      <c r="BA149" s="87"/>
      <c r="BB149" s="87"/>
      <c r="BC149" s="87"/>
      <c r="BD149" s="87">
        <v>12006620</v>
      </c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>
        <v>0</v>
      </c>
      <c r="BQ149" s="87"/>
      <c r="BR149" s="87"/>
      <c r="BS149" s="87"/>
      <c r="BT149" s="87"/>
      <c r="BU149" s="87"/>
      <c r="BV149" s="87"/>
      <c r="BW149" s="87">
        <v>13207280</v>
      </c>
      <c r="BX149" s="87"/>
      <c r="BY149" s="87"/>
      <c r="BZ149" s="87"/>
      <c r="CA149" s="87"/>
      <c r="CB149" s="87"/>
      <c r="CC149" s="87"/>
      <c r="CD149" s="87"/>
      <c r="CE149" s="87">
        <v>0</v>
      </c>
      <c r="CF149" s="87"/>
      <c r="CG149" s="87"/>
      <c r="CH149" s="87"/>
      <c r="CI149" s="87"/>
      <c r="CJ149" s="87"/>
      <c r="CK149" s="87"/>
      <c r="CL149" s="87"/>
      <c r="CM149" s="87">
        <v>14528017</v>
      </c>
      <c r="CN149" s="87"/>
      <c r="CO149" s="87"/>
      <c r="CP149" s="87"/>
      <c r="CQ149" s="87"/>
      <c r="CR149" s="87"/>
      <c r="CS149" s="87"/>
      <c r="CT149" s="87"/>
      <c r="CU149" s="87"/>
      <c r="CV149" s="87">
        <v>0</v>
      </c>
      <c r="CW149" s="87"/>
      <c r="CX149" s="87"/>
      <c r="CY149" s="87"/>
      <c r="CZ149" s="87"/>
      <c r="DA149" s="87"/>
      <c r="DB149" s="87"/>
      <c r="DC149" s="87"/>
      <c r="DD149" s="87"/>
      <c r="DE149" s="87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3.5" customHeight="1">
      <c r="A150" s="20"/>
      <c r="B150" s="20"/>
      <c r="C150" s="81" t="s">
        <v>188</v>
      </c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7">
        <v>3103310</v>
      </c>
      <c r="Y150" s="87"/>
      <c r="Z150" s="87"/>
      <c r="AA150" s="87"/>
      <c r="AB150" s="87"/>
      <c r="AC150" s="87"/>
      <c r="AD150" s="87"/>
      <c r="AE150" s="87"/>
      <c r="AF150" s="87">
        <v>0</v>
      </c>
      <c r="AG150" s="87"/>
      <c r="AH150" s="87"/>
      <c r="AI150" s="87"/>
      <c r="AJ150" s="87"/>
      <c r="AK150" s="87"/>
      <c r="AL150" s="87"/>
      <c r="AM150" s="87"/>
      <c r="AN150" s="87"/>
      <c r="AO150" s="87">
        <v>3039130</v>
      </c>
      <c r="AP150" s="87"/>
      <c r="AQ150" s="87"/>
      <c r="AR150" s="87"/>
      <c r="AS150" s="87"/>
      <c r="AT150" s="87"/>
      <c r="AU150" s="87"/>
      <c r="AV150" s="87"/>
      <c r="AW150" s="87">
        <v>0</v>
      </c>
      <c r="AX150" s="87"/>
      <c r="AY150" s="87"/>
      <c r="AZ150" s="87"/>
      <c r="BA150" s="87"/>
      <c r="BB150" s="87"/>
      <c r="BC150" s="87"/>
      <c r="BD150" s="87">
        <v>3307190</v>
      </c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>
        <v>0</v>
      </c>
      <c r="BQ150" s="87"/>
      <c r="BR150" s="87"/>
      <c r="BS150" s="87"/>
      <c r="BT150" s="87"/>
      <c r="BU150" s="87"/>
      <c r="BV150" s="87"/>
      <c r="BW150" s="87">
        <v>3637910</v>
      </c>
      <c r="BX150" s="87"/>
      <c r="BY150" s="87"/>
      <c r="BZ150" s="87"/>
      <c r="CA150" s="87"/>
      <c r="CB150" s="87"/>
      <c r="CC150" s="87"/>
      <c r="CD150" s="87"/>
      <c r="CE150" s="87">
        <v>0</v>
      </c>
      <c r="CF150" s="87"/>
      <c r="CG150" s="87"/>
      <c r="CH150" s="87"/>
      <c r="CI150" s="87"/>
      <c r="CJ150" s="87"/>
      <c r="CK150" s="87"/>
      <c r="CL150" s="87"/>
      <c r="CM150" s="87">
        <v>4001700</v>
      </c>
      <c r="CN150" s="87"/>
      <c r="CO150" s="87"/>
      <c r="CP150" s="87"/>
      <c r="CQ150" s="87"/>
      <c r="CR150" s="87"/>
      <c r="CS150" s="87"/>
      <c r="CT150" s="87"/>
      <c r="CU150" s="87"/>
      <c r="CV150" s="87">
        <v>0</v>
      </c>
      <c r="CW150" s="87"/>
      <c r="CX150" s="87"/>
      <c r="CY150" s="87"/>
      <c r="CZ150" s="87"/>
      <c r="DA150" s="87"/>
      <c r="DB150" s="87"/>
      <c r="DC150" s="87"/>
      <c r="DD150" s="87"/>
      <c r="DE150" s="87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3.5" customHeight="1">
      <c r="A151" s="20"/>
      <c r="B151" s="20"/>
      <c r="C151" s="81" t="s">
        <v>189</v>
      </c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7">
        <v>32590</v>
      </c>
      <c r="Y151" s="87"/>
      <c r="Z151" s="87"/>
      <c r="AA151" s="87"/>
      <c r="AB151" s="87"/>
      <c r="AC151" s="87"/>
      <c r="AD151" s="87"/>
      <c r="AE151" s="87"/>
      <c r="AF151" s="87">
        <v>0</v>
      </c>
      <c r="AG151" s="87"/>
      <c r="AH151" s="87"/>
      <c r="AI151" s="87"/>
      <c r="AJ151" s="87"/>
      <c r="AK151" s="87"/>
      <c r="AL151" s="87"/>
      <c r="AM151" s="87"/>
      <c r="AN151" s="87"/>
      <c r="AO151" s="87">
        <v>32590</v>
      </c>
      <c r="AP151" s="87"/>
      <c r="AQ151" s="87"/>
      <c r="AR151" s="87"/>
      <c r="AS151" s="87"/>
      <c r="AT151" s="87"/>
      <c r="AU151" s="87"/>
      <c r="AV151" s="87"/>
      <c r="AW151" s="87">
        <v>0</v>
      </c>
      <c r="AX151" s="87"/>
      <c r="AY151" s="87"/>
      <c r="AZ151" s="87"/>
      <c r="BA151" s="87"/>
      <c r="BB151" s="87"/>
      <c r="BC151" s="87"/>
      <c r="BD151" s="87">
        <v>35850</v>
      </c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>
        <v>0</v>
      </c>
      <c r="BQ151" s="87"/>
      <c r="BR151" s="87"/>
      <c r="BS151" s="87"/>
      <c r="BT151" s="87"/>
      <c r="BU151" s="87"/>
      <c r="BV151" s="87"/>
      <c r="BW151" s="87">
        <v>39440</v>
      </c>
      <c r="BX151" s="87"/>
      <c r="BY151" s="87"/>
      <c r="BZ151" s="87"/>
      <c r="CA151" s="87"/>
      <c r="CB151" s="87"/>
      <c r="CC151" s="87"/>
      <c r="CD151" s="87"/>
      <c r="CE151" s="87">
        <v>0</v>
      </c>
      <c r="CF151" s="87"/>
      <c r="CG151" s="87"/>
      <c r="CH151" s="87"/>
      <c r="CI151" s="87"/>
      <c r="CJ151" s="87"/>
      <c r="CK151" s="87"/>
      <c r="CL151" s="87"/>
      <c r="CM151" s="87">
        <v>43380</v>
      </c>
      <c r="CN151" s="87"/>
      <c r="CO151" s="87"/>
      <c r="CP151" s="87"/>
      <c r="CQ151" s="87"/>
      <c r="CR151" s="87"/>
      <c r="CS151" s="87"/>
      <c r="CT151" s="87"/>
      <c r="CU151" s="87"/>
      <c r="CV151" s="87">
        <v>0</v>
      </c>
      <c r="CW151" s="87"/>
      <c r="CX151" s="87"/>
      <c r="CY151" s="87"/>
      <c r="CZ151" s="87"/>
      <c r="DA151" s="87"/>
      <c r="DB151" s="87"/>
      <c r="DC151" s="87"/>
      <c r="DD151" s="87"/>
      <c r="DE151" s="87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3.5" customHeight="1">
      <c r="A152" s="20"/>
      <c r="B152" s="20"/>
      <c r="C152" s="81" t="s">
        <v>190</v>
      </c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7">
        <v>3015200</v>
      </c>
      <c r="Y152" s="87"/>
      <c r="Z152" s="87"/>
      <c r="AA152" s="87"/>
      <c r="AB152" s="87"/>
      <c r="AC152" s="87"/>
      <c r="AD152" s="87"/>
      <c r="AE152" s="87"/>
      <c r="AF152" s="87">
        <v>0</v>
      </c>
      <c r="AG152" s="87"/>
      <c r="AH152" s="87"/>
      <c r="AI152" s="87"/>
      <c r="AJ152" s="87"/>
      <c r="AK152" s="87"/>
      <c r="AL152" s="87"/>
      <c r="AM152" s="87"/>
      <c r="AN152" s="87"/>
      <c r="AO152" s="87">
        <v>3015200</v>
      </c>
      <c r="AP152" s="87"/>
      <c r="AQ152" s="87"/>
      <c r="AR152" s="87"/>
      <c r="AS152" s="87"/>
      <c r="AT152" s="87"/>
      <c r="AU152" s="87"/>
      <c r="AV152" s="87"/>
      <c r="AW152" s="87">
        <v>0</v>
      </c>
      <c r="AX152" s="87"/>
      <c r="AY152" s="87"/>
      <c r="AZ152" s="87"/>
      <c r="BA152" s="87"/>
      <c r="BB152" s="87"/>
      <c r="BC152" s="87"/>
      <c r="BD152" s="87">
        <v>3321040</v>
      </c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>
        <v>0</v>
      </c>
      <c r="BQ152" s="87"/>
      <c r="BR152" s="87"/>
      <c r="BS152" s="87"/>
      <c r="BT152" s="87"/>
      <c r="BU152" s="87"/>
      <c r="BV152" s="87"/>
      <c r="BW152" s="87">
        <v>3653140</v>
      </c>
      <c r="BX152" s="87"/>
      <c r="BY152" s="87"/>
      <c r="BZ152" s="87"/>
      <c r="CA152" s="87"/>
      <c r="CB152" s="87"/>
      <c r="CC152" s="87"/>
      <c r="CD152" s="87"/>
      <c r="CE152" s="87">
        <v>0</v>
      </c>
      <c r="CF152" s="87"/>
      <c r="CG152" s="87"/>
      <c r="CH152" s="87"/>
      <c r="CI152" s="87"/>
      <c r="CJ152" s="87"/>
      <c r="CK152" s="87"/>
      <c r="CL152" s="87"/>
      <c r="CM152" s="87">
        <v>4018450</v>
      </c>
      <c r="CN152" s="87"/>
      <c r="CO152" s="87"/>
      <c r="CP152" s="87"/>
      <c r="CQ152" s="87"/>
      <c r="CR152" s="87"/>
      <c r="CS152" s="87"/>
      <c r="CT152" s="87"/>
      <c r="CU152" s="87"/>
      <c r="CV152" s="87">
        <v>0</v>
      </c>
      <c r="CW152" s="87"/>
      <c r="CX152" s="87"/>
      <c r="CY152" s="87"/>
      <c r="CZ152" s="87"/>
      <c r="DA152" s="87"/>
      <c r="DB152" s="87"/>
      <c r="DC152" s="87"/>
      <c r="DD152" s="87"/>
      <c r="DE152" s="87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3.5" customHeight="1">
      <c r="A153" s="20"/>
      <c r="B153" s="20"/>
      <c r="C153" s="81" t="s">
        <v>191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7">
        <v>2169130</v>
      </c>
      <c r="Y153" s="87"/>
      <c r="Z153" s="87"/>
      <c r="AA153" s="87"/>
      <c r="AB153" s="87"/>
      <c r="AC153" s="87"/>
      <c r="AD153" s="87"/>
      <c r="AE153" s="87"/>
      <c r="AF153" s="87">
        <v>0</v>
      </c>
      <c r="AG153" s="87"/>
      <c r="AH153" s="87"/>
      <c r="AI153" s="87"/>
      <c r="AJ153" s="87"/>
      <c r="AK153" s="87"/>
      <c r="AL153" s="87"/>
      <c r="AM153" s="87"/>
      <c r="AN153" s="87"/>
      <c r="AO153" s="87">
        <v>2169130</v>
      </c>
      <c r="AP153" s="87"/>
      <c r="AQ153" s="87"/>
      <c r="AR153" s="87"/>
      <c r="AS153" s="87"/>
      <c r="AT153" s="87"/>
      <c r="AU153" s="87"/>
      <c r="AV153" s="87"/>
      <c r="AW153" s="87">
        <v>0</v>
      </c>
      <c r="AX153" s="87"/>
      <c r="AY153" s="87"/>
      <c r="AZ153" s="87"/>
      <c r="BA153" s="87"/>
      <c r="BB153" s="87"/>
      <c r="BC153" s="87"/>
      <c r="BD153" s="87">
        <v>2386040</v>
      </c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>
        <v>0</v>
      </c>
      <c r="BQ153" s="87"/>
      <c r="BR153" s="87"/>
      <c r="BS153" s="87"/>
      <c r="BT153" s="87"/>
      <c r="BU153" s="87"/>
      <c r="BV153" s="87"/>
      <c r="BW153" s="87">
        <v>2624640</v>
      </c>
      <c r="BX153" s="87"/>
      <c r="BY153" s="87"/>
      <c r="BZ153" s="87"/>
      <c r="CA153" s="87"/>
      <c r="CB153" s="87"/>
      <c r="CC153" s="87"/>
      <c r="CD153" s="87"/>
      <c r="CE153" s="87">
        <v>0</v>
      </c>
      <c r="CF153" s="87"/>
      <c r="CG153" s="87"/>
      <c r="CH153" s="87"/>
      <c r="CI153" s="87"/>
      <c r="CJ153" s="87"/>
      <c r="CK153" s="87"/>
      <c r="CL153" s="87"/>
      <c r="CM153" s="87">
        <v>2887100</v>
      </c>
      <c r="CN153" s="87"/>
      <c r="CO153" s="87"/>
      <c r="CP153" s="87"/>
      <c r="CQ153" s="87"/>
      <c r="CR153" s="87"/>
      <c r="CS153" s="87"/>
      <c r="CT153" s="87"/>
      <c r="CU153" s="87"/>
      <c r="CV153" s="87">
        <v>0</v>
      </c>
      <c r="CW153" s="87"/>
      <c r="CX153" s="87"/>
      <c r="CY153" s="87"/>
      <c r="CZ153" s="87"/>
      <c r="DA153" s="87"/>
      <c r="DB153" s="87"/>
      <c r="DC153" s="87"/>
      <c r="DD153" s="87"/>
      <c r="DE153" s="87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3.5" customHeight="1">
      <c r="A154" s="20"/>
      <c r="B154" s="20"/>
      <c r="C154" s="83" t="s">
        <v>2</v>
      </c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8">
        <v>17066211</v>
      </c>
      <c r="Y154" s="88"/>
      <c r="Z154" s="88"/>
      <c r="AA154" s="88"/>
      <c r="AB154" s="88"/>
      <c r="AC154" s="88"/>
      <c r="AD154" s="88"/>
      <c r="AE154" s="88"/>
      <c r="AF154" s="88">
        <v>0</v>
      </c>
      <c r="AG154" s="88"/>
      <c r="AH154" s="88"/>
      <c r="AI154" s="88"/>
      <c r="AJ154" s="88"/>
      <c r="AK154" s="88"/>
      <c r="AL154" s="88"/>
      <c r="AM154" s="88"/>
      <c r="AN154" s="88"/>
      <c r="AO154" s="88">
        <v>17002031</v>
      </c>
      <c r="AP154" s="88"/>
      <c r="AQ154" s="88"/>
      <c r="AR154" s="88"/>
      <c r="AS154" s="88"/>
      <c r="AT154" s="88"/>
      <c r="AU154" s="88"/>
      <c r="AV154" s="88"/>
      <c r="AW154" s="88">
        <v>0</v>
      </c>
      <c r="AX154" s="88"/>
      <c r="AY154" s="88"/>
      <c r="AZ154" s="88"/>
      <c r="BA154" s="88"/>
      <c r="BB154" s="88"/>
      <c r="BC154" s="88"/>
      <c r="BD154" s="88">
        <v>18670700</v>
      </c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>
        <v>0</v>
      </c>
      <c r="BQ154" s="88"/>
      <c r="BR154" s="88"/>
      <c r="BS154" s="88"/>
      <c r="BT154" s="88"/>
      <c r="BU154" s="88"/>
      <c r="BV154" s="88"/>
      <c r="BW154" s="88">
        <v>20537770</v>
      </c>
      <c r="BX154" s="88"/>
      <c r="BY154" s="88"/>
      <c r="BZ154" s="88"/>
      <c r="CA154" s="88"/>
      <c r="CB154" s="88"/>
      <c r="CC154" s="88"/>
      <c r="CD154" s="88"/>
      <c r="CE154" s="88">
        <v>0</v>
      </c>
      <c r="CF154" s="88"/>
      <c r="CG154" s="88"/>
      <c r="CH154" s="88"/>
      <c r="CI154" s="88"/>
      <c r="CJ154" s="88"/>
      <c r="CK154" s="88"/>
      <c r="CL154" s="88"/>
      <c r="CM154" s="88">
        <v>22591547</v>
      </c>
      <c r="CN154" s="88"/>
      <c r="CO154" s="88"/>
      <c r="CP154" s="88"/>
      <c r="CQ154" s="88"/>
      <c r="CR154" s="88"/>
      <c r="CS154" s="88"/>
      <c r="CT154" s="88"/>
      <c r="CU154" s="88"/>
      <c r="CV154" s="88">
        <v>0</v>
      </c>
      <c r="CW154" s="88"/>
      <c r="CX154" s="88"/>
      <c r="CY154" s="88"/>
      <c r="CZ154" s="88"/>
      <c r="DA154" s="88"/>
      <c r="DB154" s="88"/>
      <c r="DC154" s="88"/>
      <c r="DD154" s="88"/>
      <c r="DE154" s="88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21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27.75" customHeight="1">
      <c r="A156" s="20"/>
      <c r="B156" s="20"/>
      <c r="C156" s="73" t="s">
        <v>192</v>
      </c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3.5" customHeight="1">
      <c r="A157" s="20"/>
      <c r="B157" s="20"/>
      <c r="C157" s="77" t="s">
        <v>158</v>
      </c>
      <c r="D157" s="77"/>
      <c r="E157" s="77"/>
      <c r="F157" s="77" t="s">
        <v>193</v>
      </c>
      <c r="G157" s="77"/>
      <c r="H157" s="77"/>
      <c r="I157" s="77"/>
      <c r="J157" s="77"/>
      <c r="K157" s="77"/>
      <c r="L157" s="77"/>
      <c r="M157" s="77"/>
      <c r="N157" s="77" t="s">
        <v>94</v>
      </c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 t="s">
        <v>95</v>
      </c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 t="s">
        <v>194</v>
      </c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 t="s">
        <v>195</v>
      </c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 t="s">
        <v>196</v>
      </c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20"/>
      <c r="DK157" s="20"/>
      <c r="DL157" s="20"/>
      <c r="DM157" s="20"/>
      <c r="DN157" s="20"/>
      <c r="DO157" s="20"/>
    </row>
    <row r="158" spans="1:119" ht="12.75" customHeight="1">
      <c r="A158" s="20"/>
      <c r="B158" s="20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 t="s">
        <v>96</v>
      </c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85" t="s">
        <v>97</v>
      </c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77" t="s">
        <v>96</v>
      </c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85" t="s">
        <v>97</v>
      </c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77" t="s">
        <v>96</v>
      </c>
      <c r="BS158" s="77"/>
      <c r="BT158" s="77"/>
      <c r="BU158" s="77"/>
      <c r="BV158" s="77"/>
      <c r="BW158" s="77"/>
      <c r="BX158" s="77"/>
      <c r="BY158" s="77"/>
      <c r="BZ158" s="85" t="s">
        <v>97</v>
      </c>
      <c r="CA158" s="85"/>
      <c r="CB158" s="85"/>
      <c r="CC158" s="85"/>
      <c r="CD158" s="85"/>
      <c r="CE158" s="85"/>
      <c r="CF158" s="85"/>
      <c r="CG158" s="77" t="s">
        <v>96</v>
      </c>
      <c r="CH158" s="77"/>
      <c r="CI158" s="77"/>
      <c r="CJ158" s="77"/>
      <c r="CK158" s="77"/>
      <c r="CL158" s="77"/>
      <c r="CM158" s="77"/>
      <c r="CN158" s="77"/>
      <c r="CO158" s="85" t="s">
        <v>97</v>
      </c>
      <c r="CP158" s="85"/>
      <c r="CQ158" s="85"/>
      <c r="CR158" s="85"/>
      <c r="CS158" s="85"/>
      <c r="CT158" s="85"/>
      <c r="CU158" s="85"/>
      <c r="CV158" s="85"/>
      <c r="CW158" s="77" t="s">
        <v>96</v>
      </c>
      <c r="CX158" s="77"/>
      <c r="CY158" s="77"/>
      <c r="CZ158" s="77"/>
      <c r="DA158" s="77"/>
      <c r="DB158" s="77"/>
      <c r="DC158" s="77"/>
      <c r="DD158" s="77"/>
      <c r="DE158" s="85" t="s">
        <v>97</v>
      </c>
      <c r="DF158" s="85"/>
      <c r="DG158" s="85"/>
      <c r="DH158" s="85"/>
      <c r="DI158" s="85"/>
      <c r="DJ158" s="20"/>
      <c r="DK158" s="20"/>
      <c r="DL158" s="20"/>
      <c r="DM158" s="20"/>
      <c r="DN158" s="20"/>
      <c r="DO158" s="20"/>
    </row>
    <row r="159" spans="1:119" ht="27" customHeight="1">
      <c r="A159" s="20"/>
      <c r="B159" s="20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85" t="s">
        <v>197</v>
      </c>
      <c r="O159" s="85"/>
      <c r="P159" s="85"/>
      <c r="Q159" s="85"/>
      <c r="R159" s="77" t="s">
        <v>198</v>
      </c>
      <c r="S159" s="77"/>
      <c r="T159" s="77"/>
      <c r="U159" s="77"/>
      <c r="V159" s="77"/>
      <c r="W159" s="77"/>
      <c r="X159" s="77"/>
      <c r="Y159" s="85" t="s">
        <v>197</v>
      </c>
      <c r="Z159" s="85"/>
      <c r="AA159" s="85"/>
      <c r="AB159" s="85"/>
      <c r="AC159" s="85"/>
      <c r="AD159" s="85"/>
      <c r="AE159" s="77" t="s">
        <v>198</v>
      </c>
      <c r="AF159" s="77"/>
      <c r="AG159" s="77"/>
      <c r="AH159" s="77"/>
      <c r="AI159" s="77"/>
      <c r="AJ159" s="77"/>
      <c r="AK159" s="77"/>
      <c r="AL159" s="85" t="s">
        <v>197</v>
      </c>
      <c r="AM159" s="85"/>
      <c r="AN159" s="85"/>
      <c r="AO159" s="85"/>
      <c r="AP159" s="85"/>
      <c r="AQ159" s="85"/>
      <c r="AR159" s="85"/>
      <c r="AS159" s="77" t="s">
        <v>198</v>
      </c>
      <c r="AT159" s="77"/>
      <c r="AU159" s="77"/>
      <c r="AV159" s="77"/>
      <c r="AW159" s="77"/>
      <c r="AX159" s="77"/>
      <c r="AY159" s="77"/>
      <c r="AZ159" s="85" t="s">
        <v>197</v>
      </c>
      <c r="BA159" s="85"/>
      <c r="BB159" s="85"/>
      <c r="BC159" s="85"/>
      <c r="BD159" s="85"/>
      <c r="BE159" s="85"/>
      <c r="BF159" s="85"/>
      <c r="BG159" s="77" t="s">
        <v>198</v>
      </c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85"/>
      <c r="CA159" s="85"/>
      <c r="CB159" s="85"/>
      <c r="CC159" s="85"/>
      <c r="CD159" s="85"/>
      <c r="CE159" s="85"/>
      <c r="CF159" s="85"/>
      <c r="CG159" s="77"/>
      <c r="CH159" s="77"/>
      <c r="CI159" s="77"/>
      <c r="CJ159" s="77"/>
      <c r="CK159" s="77"/>
      <c r="CL159" s="77"/>
      <c r="CM159" s="77"/>
      <c r="CN159" s="77"/>
      <c r="CO159" s="85"/>
      <c r="CP159" s="85"/>
      <c r="CQ159" s="85"/>
      <c r="CR159" s="85"/>
      <c r="CS159" s="85"/>
      <c r="CT159" s="85"/>
      <c r="CU159" s="85"/>
      <c r="CV159" s="85"/>
      <c r="CW159" s="77"/>
      <c r="CX159" s="77"/>
      <c r="CY159" s="77"/>
      <c r="CZ159" s="77"/>
      <c r="DA159" s="77"/>
      <c r="DB159" s="77"/>
      <c r="DC159" s="77"/>
      <c r="DD159" s="77"/>
      <c r="DE159" s="85"/>
      <c r="DF159" s="85"/>
      <c r="DG159" s="85"/>
      <c r="DH159" s="85"/>
      <c r="DI159" s="85"/>
      <c r="DJ159" s="20"/>
      <c r="DK159" s="20"/>
      <c r="DL159" s="20"/>
      <c r="DM159" s="20"/>
      <c r="DN159" s="20"/>
      <c r="DO159" s="20"/>
    </row>
    <row r="160" spans="1:119" ht="13.5" customHeight="1">
      <c r="A160" s="20"/>
      <c r="B160" s="20"/>
      <c r="C160" s="79" t="s">
        <v>102</v>
      </c>
      <c r="D160" s="79"/>
      <c r="E160" s="79"/>
      <c r="F160" s="79" t="s">
        <v>103</v>
      </c>
      <c r="G160" s="79"/>
      <c r="H160" s="79"/>
      <c r="I160" s="79"/>
      <c r="J160" s="79"/>
      <c r="K160" s="79"/>
      <c r="L160" s="79"/>
      <c r="M160" s="79"/>
      <c r="N160" s="79" t="s">
        <v>104</v>
      </c>
      <c r="O160" s="79"/>
      <c r="P160" s="79"/>
      <c r="Q160" s="79"/>
      <c r="R160" s="79" t="s">
        <v>105</v>
      </c>
      <c r="S160" s="79"/>
      <c r="T160" s="79"/>
      <c r="U160" s="79"/>
      <c r="V160" s="79"/>
      <c r="W160" s="79"/>
      <c r="X160" s="79"/>
      <c r="Y160" s="79" t="s">
        <v>106</v>
      </c>
      <c r="Z160" s="79"/>
      <c r="AA160" s="79"/>
      <c r="AB160" s="79"/>
      <c r="AC160" s="79"/>
      <c r="AD160" s="79"/>
      <c r="AE160" s="79" t="s">
        <v>107</v>
      </c>
      <c r="AF160" s="79"/>
      <c r="AG160" s="79"/>
      <c r="AH160" s="79"/>
      <c r="AI160" s="79"/>
      <c r="AJ160" s="79"/>
      <c r="AK160" s="79"/>
      <c r="AL160" s="79" t="s">
        <v>108</v>
      </c>
      <c r="AM160" s="79"/>
      <c r="AN160" s="79"/>
      <c r="AO160" s="79"/>
      <c r="AP160" s="79"/>
      <c r="AQ160" s="79"/>
      <c r="AR160" s="79"/>
      <c r="AS160" s="79" t="s">
        <v>109</v>
      </c>
      <c r="AT160" s="79"/>
      <c r="AU160" s="79"/>
      <c r="AV160" s="79"/>
      <c r="AW160" s="79"/>
      <c r="AX160" s="79"/>
      <c r="AY160" s="79"/>
      <c r="AZ160" s="79" t="s">
        <v>110</v>
      </c>
      <c r="BA160" s="79"/>
      <c r="BB160" s="79"/>
      <c r="BC160" s="79"/>
      <c r="BD160" s="79"/>
      <c r="BE160" s="79"/>
      <c r="BF160" s="79"/>
      <c r="BG160" s="79" t="s">
        <v>111</v>
      </c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 t="s">
        <v>112</v>
      </c>
      <c r="BS160" s="79"/>
      <c r="BT160" s="79"/>
      <c r="BU160" s="79"/>
      <c r="BV160" s="79"/>
      <c r="BW160" s="79"/>
      <c r="BX160" s="79"/>
      <c r="BY160" s="79"/>
      <c r="BZ160" s="79" t="s">
        <v>113</v>
      </c>
      <c r="CA160" s="79"/>
      <c r="CB160" s="79"/>
      <c r="CC160" s="79"/>
      <c r="CD160" s="79"/>
      <c r="CE160" s="79"/>
      <c r="CF160" s="79"/>
      <c r="CG160" s="79" t="s">
        <v>114</v>
      </c>
      <c r="CH160" s="79"/>
      <c r="CI160" s="79"/>
      <c r="CJ160" s="79"/>
      <c r="CK160" s="79"/>
      <c r="CL160" s="79"/>
      <c r="CM160" s="79"/>
      <c r="CN160" s="79"/>
      <c r="CO160" s="79" t="s">
        <v>115</v>
      </c>
      <c r="CP160" s="79"/>
      <c r="CQ160" s="79"/>
      <c r="CR160" s="79"/>
      <c r="CS160" s="79"/>
      <c r="CT160" s="79"/>
      <c r="CU160" s="79"/>
      <c r="CV160" s="79"/>
      <c r="CW160" s="79" t="s">
        <v>199</v>
      </c>
      <c r="CX160" s="79"/>
      <c r="CY160" s="79"/>
      <c r="CZ160" s="79"/>
      <c r="DA160" s="79"/>
      <c r="DB160" s="79"/>
      <c r="DC160" s="79"/>
      <c r="DD160" s="79"/>
      <c r="DE160" s="79" t="s">
        <v>200</v>
      </c>
      <c r="DF160" s="79"/>
      <c r="DG160" s="79"/>
      <c r="DH160" s="79"/>
      <c r="DI160" s="79"/>
      <c r="DJ160" s="20"/>
      <c r="DK160" s="20"/>
      <c r="DL160" s="20"/>
      <c r="DM160" s="20"/>
      <c r="DN160" s="20"/>
      <c r="DO160" s="20"/>
    </row>
    <row r="161" spans="1:119" ht="13.5" customHeight="1">
      <c r="A161" s="20"/>
      <c r="B161" s="20"/>
      <c r="C161" s="101">
        <v>1</v>
      </c>
      <c r="D161" s="101"/>
      <c r="E161" s="101"/>
      <c r="F161" s="81" t="s">
        <v>201</v>
      </c>
      <c r="G161" s="81"/>
      <c r="H161" s="81"/>
      <c r="I161" s="81"/>
      <c r="J161" s="81"/>
      <c r="K161" s="81"/>
      <c r="L161" s="81"/>
      <c r="M161" s="81"/>
      <c r="N161" s="102">
        <v>3</v>
      </c>
      <c r="O161" s="102"/>
      <c r="P161" s="102"/>
      <c r="Q161" s="102"/>
      <c r="R161" s="102">
        <v>3</v>
      </c>
      <c r="S161" s="102"/>
      <c r="T161" s="102"/>
      <c r="U161" s="102"/>
      <c r="V161" s="102"/>
      <c r="W161" s="102"/>
      <c r="X161" s="102"/>
      <c r="Y161" s="102">
        <v>0</v>
      </c>
      <c r="Z161" s="102"/>
      <c r="AA161" s="102"/>
      <c r="AB161" s="102"/>
      <c r="AC161" s="102"/>
      <c r="AD161" s="102"/>
      <c r="AE161" s="102">
        <v>0</v>
      </c>
      <c r="AF161" s="102"/>
      <c r="AG161" s="102"/>
      <c r="AH161" s="102"/>
      <c r="AI161" s="102"/>
      <c r="AJ161" s="102"/>
      <c r="AK161" s="102"/>
      <c r="AL161" s="102">
        <v>3</v>
      </c>
      <c r="AM161" s="102"/>
      <c r="AN161" s="102"/>
      <c r="AO161" s="102"/>
      <c r="AP161" s="102"/>
      <c r="AQ161" s="102"/>
      <c r="AR161" s="102"/>
      <c r="AS161" s="102">
        <v>3</v>
      </c>
      <c r="AT161" s="102"/>
      <c r="AU161" s="102"/>
      <c r="AV161" s="102"/>
      <c r="AW161" s="102"/>
      <c r="AX161" s="102"/>
      <c r="AY161" s="102"/>
      <c r="AZ161" s="102">
        <v>0</v>
      </c>
      <c r="BA161" s="102"/>
      <c r="BB161" s="102"/>
      <c r="BC161" s="102"/>
      <c r="BD161" s="102"/>
      <c r="BE161" s="102"/>
      <c r="BF161" s="102"/>
      <c r="BG161" s="102">
        <v>0</v>
      </c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>
        <v>3</v>
      </c>
      <c r="BS161" s="102"/>
      <c r="BT161" s="102"/>
      <c r="BU161" s="102"/>
      <c r="BV161" s="102"/>
      <c r="BW161" s="102"/>
      <c r="BX161" s="102"/>
      <c r="BY161" s="102"/>
      <c r="BZ161" s="102">
        <v>0</v>
      </c>
      <c r="CA161" s="102"/>
      <c r="CB161" s="102"/>
      <c r="CC161" s="102"/>
      <c r="CD161" s="102"/>
      <c r="CE161" s="102"/>
      <c r="CF161" s="102"/>
      <c r="CG161" s="102">
        <v>3</v>
      </c>
      <c r="CH161" s="102"/>
      <c r="CI161" s="102"/>
      <c r="CJ161" s="102"/>
      <c r="CK161" s="102"/>
      <c r="CL161" s="102"/>
      <c r="CM161" s="102"/>
      <c r="CN161" s="102"/>
      <c r="CO161" s="102">
        <v>0</v>
      </c>
      <c r="CP161" s="102"/>
      <c r="CQ161" s="102"/>
      <c r="CR161" s="102"/>
      <c r="CS161" s="102"/>
      <c r="CT161" s="102"/>
      <c r="CU161" s="102"/>
      <c r="CV161" s="102"/>
      <c r="CW161" s="102">
        <v>3</v>
      </c>
      <c r="CX161" s="102"/>
      <c r="CY161" s="102"/>
      <c r="CZ161" s="102"/>
      <c r="DA161" s="102"/>
      <c r="DB161" s="102"/>
      <c r="DC161" s="102"/>
      <c r="DD161" s="102"/>
      <c r="DE161" s="102">
        <v>0</v>
      </c>
      <c r="DF161" s="102"/>
      <c r="DG161" s="102"/>
      <c r="DH161" s="102"/>
      <c r="DI161" s="102"/>
      <c r="DJ161" s="20"/>
      <c r="DK161" s="20"/>
      <c r="DL161" s="20"/>
      <c r="DM161" s="20"/>
      <c r="DN161" s="20"/>
      <c r="DO161" s="20"/>
    </row>
    <row r="162" spans="1:119" ht="13.5" customHeight="1">
      <c r="A162" s="20"/>
      <c r="B162" s="20"/>
      <c r="C162" s="101">
        <v>2</v>
      </c>
      <c r="D162" s="101"/>
      <c r="E162" s="101"/>
      <c r="F162" s="81" t="s">
        <v>202</v>
      </c>
      <c r="G162" s="81"/>
      <c r="H162" s="81"/>
      <c r="I162" s="81"/>
      <c r="J162" s="81"/>
      <c r="K162" s="81"/>
      <c r="L162" s="81"/>
      <c r="M162" s="81"/>
      <c r="N162" s="102">
        <v>55.9</v>
      </c>
      <c r="O162" s="102"/>
      <c r="P162" s="102"/>
      <c r="Q162" s="102"/>
      <c r="R162" s="102">
        <v>55.9</v>
      </c>
      <c r="S162" s="102"/>
      <c r="T162" s="102"/>
      <c r="U162" s="102"/>
      <c r="V162" s="102"/>
      <c r="W162" s="102"/>
      <c r="X162" s="102"/>
      <c r="Y162" s="102">
        <v>0</v>
      </c>
      <c r="Z162" s="102"/>
      <c r="AA162" s="102"/>
      <c r="AB162" s="102"/>
      <c r="AC162" s="102"/>
      <c r="AD162" s="102"/>
      <c r="AE162" s="102">
        <v>0</v>
      </c>
      <c r="AF162" s="102"/>
      <c r="AG162" s="102"/>
      <c r="AH162" s="102"/>
      <c r="AI162" s="102"/>
      <c r="AJ162" s="102"/>
      <c r="AK162" s="102"/>
      <c r="AL162" s="102">
        <v>57.4</v>
      </c>
      <c r="AM162" s="102"/>
      <c r="AN162" s="102"/>
      <c r="AO162" s="102"/>
      <c r="AP162" s="102"/>
      <c r="AQ162" s="102"/>
      <c r="AR162" s="102"/>
      <c r="AS162" s="102">
        <v>57.4</v>
      </c>
      <c r="AT162" s="102"/>
      <c r="AU162" s="102"/>
      <c r="AV162" s="102"/>
      <c r="AW162" s="102"/>
      <c r="AX162" s="102"/>
      <c r="AY162" s="102"/>
      <c r="AZ162" s="102">
        <v>0</v>
      </c>
      <c r="BA162" s="102"/>
      <c r="BB162" s="102"/>
      <c r="BC162" s="102"/>
      <c r="BD162" s="102"/>
      <c r="BE162" s="102"/>
      <c r="BF162" s="102"/>
      <c r="BG162" s="102">
        <v>0</v>
      </c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>
        <v>54.4</v>
      </c>
      <c r="BS162" s="102"/>
      <c r="BT162" s="102"/>
      <c r="BU162" s="102"/>
      <c r="BV162" s="102"/>
      <c r="BW162" s="102"/>
      <c r="BX162" s="102"/>
      <c r="BY162" s="102"/>
      <c r="BZ162" s="102">
        <v>0</v>
      </c>
      <c r="CA162" s="102"/>
      <c r="CB162" s="102"/>
      <c r="CC162" s="102"/>
      <c r="CD162" s="102"/>
      <c r="CE162" s="102"/>
      <c r="CF162" s="102"/>
      <c r="CG162" s="102">
        <v>54.4</v>
      </c>
      <c r="CH162" s="102"/>
      <c r="CI162" s="102"/>
      <c r="CJ162" s="102"/>
      <c r="CK162" s="102"/>
      <c r="CL162" s="102"/>
      <c r="CM162" s="102"/>
      <c r="CN162" s="102"/>
      <c r="CO162" s="102">
        <v>0</v>
      </c>
      <c r="CP162" s="102"/>
      <c r="CQ162" s="102"/>
      <c r="CR162" s="102"/>
      <c r="CS162" s="102"/>
      <c r="CT162" s="102"/>
      <c r="CU162" s="102"/>
      <c r="CV162" s="102"/>
      <c r="CW162" s="102">
        <v>54.4</v>
      </c>
      <c r="CX162" s="102"/>
      <c r="CY162" s="102"/>
      <c r="CZ162" s="102"/>
      <c r="DA162" s="102"/>
      <c r="DB162" s="102"/>
      <c r="DC162" s="102"/>
      <c r="DD162" s="102"/>
      <c r="DE162" s="102">
        <v>0</v>
      </c>
      <c r="DF162" s="102"/>
      <c r="DG162" s="102"/>
      <c r="DH162" s="102"/>
      <c r="DI162" s="102"/>
      <c r="DJ162" s="20"/>
      <c r="DK162" s="20"/>
      <c r="DL162" s="20"/>
      <c r="DM162" s="20"/>
      <c r="DN162" s="20"/>
      <c r="DO162" s="20"/>
    </row>
    <row r="163" spans="1:119" ht="13.5" customHeight="1">
      <c r="A163" s="20"/>
      <c r="B163" s="20"/>
      <c r="C163" s="101">
        <v>3</v>
      </c>
      <c r="D163" s="101"/>
      <c r="E163" s="101"/>
      <c r="F163" s="81" t="s">
        <v>203</v>
      </c>
      <c r="G163" s="81"/>
      <c r="H163" s="81"/>
      <c r="I163" s="81"/>
      <c r="J163" s="81"/>
      <c r="K163" s="81"/>
      <c r="L163" s="81"/>
      <c r="M163" s="81"/>
      <c r="N163" s="102">
        <v>11.5</v>
      </c>
      <c r="O163" s="102"/>
      <c r="P163" s="102"/>
      <c r="Q163" s="102"/>
      <c r="R163" s="102">
        <v>11.5</v>
      </c>
      <c r="S163" s="102"/>
      <c r="T163" s="102"/>
      <c r="U163" s="102"/>
      <c r="V163" s="102"/>
      <c r="W163" s="102"/>
      <c r="X163" s="102"/>
      <c r="Y163" s="102">
        <v>0</v>
      </c>
      <c r="Z163" s="102"/>
      <c r="AA163" s="102"/>
      <c r="AB163" s="102"/>
      <c r="AC163" s="102"/>
      <c r="AD163" s="102"/>
      <c r="AE163" s="102">
        <v>0</v>
      </c>
      <c r="AF163" s="102"/>
      <c r="AG163" s="102"/>
      <c r="AH163" s="102"/>
      <c r="AI163" s="102"/>
      <c r="AJ163" s="102"/>
      <c r="AK163" s="102"/>
      <c r="AL163" s="102">
        <v>11.5</v>
      </c>
      <c r="AM163" s="102"/>
      <c r="AN163" s="102"/>
      <c r="AO163" s="102"/>
      <c r="AP163" s="102"/>
      <c r="AQ163" s="102"/>
      <c r="AR163" s="102"/>
      <c r="AS163" s="102">
        <v>11.5</v>
      </c>
      <c r="AT163" s="102"/>
      <c r="AU163" s="102"/>
      <c r="AV163" s="102"/>
      <c r="AW163" s="102"/>
      <c r="AX163" s="102"/>
      <c r="AY163" s="102"/>
      <c r="AZ163" s="102">
        <v>0</v>
      </c>
      <c r="BA163" s="102"/>
      <c r="BB163" s="102"/>
      <c r="BC163" s="102"/>
      <c r="BD163" s="102"/>
      <c r="BE163" s="102"/>
      <c r="BF163" s="102"/>
      <c r="BG163" s="102">
        <v>0</v>
      </c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>
        <v>11</v>
      </c>
      <c r="BS163" s="102"/>
      <c r="BT163" s="102"/>
      <c r="BU163" s="102"/>
      <c r="BV163" s="102"/>
      <c r="BW163" s="102"/>
      <c r="BX163" s="102"/>
      <c r="BY163" s="102"/>
      <c r="BZ163" s="102">
        <v>0</v>
      </c>
      <c r="CA163" s="102"/>
      <c r="CB163" s="102"/>
      <c r="CC163" s="102"/>
      <c r="CD163" s="102"/>
      <c r="CE163" s="102"/>
      <c r="CF163" s="102"/>
      <c r="CG163" s="102">
        <v>11</v>
      </c>
      <c r="CH163" s="102"/>
      <c r="CI163" s="102"/>
      <c r="CJ163" s="102"/>
      <c r="CK163" s="102"/>
      <c r="CL163" s="102"/>
      <c r="CM163" s="102"/>
      <c r="CN163" s="102"/>
      <c r="CO163" s="102">
        <v>0</v>
      </c>
      <c r="CP163" s="102"/>
      <c r="CQ163" s="102"/>
      <c r="CR163" s="102"/>
      <c r="CS163" s="102"/>
      <c r="CT163" s="102"/>
      <c r="CU163" s="102"/>
      <c r="CV163" s="102"/>
      <c r="CW163" s="102">
        <v>11</v>
      </c>
      <c r="CX163" s="102"/>
      <c r="CY163" s="102"/>
      <c r="CZ163" s="102"/>
      <c r="DA163" s="102"/>
      <c r="DB163" s="102"/>
      <c r="DC163" s="102"/>
      <c r="DD163" s="102"/>
      <c r="DE163" s="102">
        <v>0</v>
      </c>
      <c r="DF163" s="102"/>
      <c r="DG163" s="102"/>
      <c r="DH163" s="102"/>
      <c r="DI163" s="102"/>
      <c r="DJ163" s="20"/>
      <c r="DK163" s="20"/>
      <c r="DL163" s="20"/>
      <c r="DM163" s="20"/>
      <c r="DN163" s="20"/>
      <c r="DO163" s="20"/>
    </row>
    <row r="164" spans="1:119" ht="13.5" customHeight="1">
      <c r="A164" s="20"/>
      <c r="B164" s="20"/>
      <c r="C164" s="101">
        <v>4</v>
      </c>
      <c r="D164" s="101"/>
      <c r="E164" s="101"/>
      <c r="F164" s="81" t="s">
        <v>204</v>
      </c>
      <c r="G164" s="81"/>
      <c r="H164" s="81"/>
      <c r="I164" s="81"/>
      <c r="J164" s="81"/>
      <c r="K164" s="81"/>
      <c r="L164" s="81"/>
      <c r="M164" s="81"/>
      <c r="N164" s="102">
        <v>143.59</v>
      </c>
      <c r="O164" s="102"/>
      <c r="P164" s="102"/>
      <c r="Q164" s="102"/>
      <c r="R164" s="102">
        <v>143.59</v>
      </c>
      <c r="S164" s="102"/>
      <c r="T164" s="102"/>
      <c r="U164" s="102"/>
      <c r="V164" s="102"/>
      <c r="W164" s="102"/>
      <c r="X164" s="102"/>
      <c r="Y164" s="102">
        <v>0</v>
      </c>
      <c r="Z164" s="102"/>
      <c r="AA164" s="102"/>
      <c r="AB164" s="102"/>
      <c r="AC164" s="102"/>
      <c r="AD164" s="102"/>
      <c r="AE164" s="102">
        <v>0</v>
      </c>
      <c r="AF164" s="102"/>
      <c r="AG164" s="102"/>
      <c r="AH164" s="102"/>
      <c r="AI164" s="102"/>
      <c r="AJ164" s="102"/>
      <c r="AK164" s="102"/>
      <c r="AL164" s="102">
        <v>147.95</v>
      </c>
      <c r="AM164" s="102"/>
      <c r="AN164" s="102"/>
      <c r="AO164" s="102"/>
      <c r="AP164" s="102"/>
      <c r="AQ164" s="102"/>
      <c r="AR164" s="102"/>
      <c r="AS164" s="102">
        <v>147.95</v>
      </c>
      <c r="AT164" s="102"/>
      <c r="AU164" s="102"/>
      <c r="AV164" s="102"/>
      <c r="AW164" s="102"/>
      <c r="AX164" s="102"/>
      <c r="AY164" s="102"/>
      <c r="AZ164" s="102">
        <v>0</v>
      </c>
      <c r="BA164" s="102"/>
      <c r="BB164" s="102"/>
      <c r="BC164" s="102"/>
      <c r="BD164" s="102"/>
      <c r="BE164" s="102"/>
      <c r="BF164" s="102"/>
      <c r="BG164" s="102">
        <v>0</v>
      </c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>
        <v>150.28</v>
      </c>
      <c r="BS164" s="102"/>
      <c r="BT164" s="102"/>
      <c r="BU164" s="102"/>
      <c r="BV164" s="102"/>
      <c r="BW164" s="102"/>
      <c r="BX164" s="102"/>
      <c r="BY164" s="102"/>
      <c r="BZ164" s="102">
        <v>0</v>
      </c>
      <c r="CA164" s="102"/>
      <c r="CB164" s="102"/>
      <c r="CC164" s="102"/>
      <c r="CD164" s="102"/>
      <c r="CE164" s="102"/>
      <c r="CF164" s="102"/>
      <c r="CG164" s="102">
        <v>150.28</v>
      </c>
      <c r="CH164" s="102"/>
      <c r="CI164" s="102"/>
      <c r="CJ164" s="102"/>
      <c r="CK164" s="102"/>
      <c r="CL164" s="102"/>
      <c r="CM164" s="102"/>
      <c r="CN164" s="102"/>
      <c r="CO164" s="102">
        <v>0</v>
      </c>
      <c r="CP164" s="102"/>
      <c r="CQ164" s="102"/>
      <c r="CR164" s="102"/>
      <c r="CS164" s="102"/>
      <c r="CT164" s="102"/>
      <c r="CU164" s="102"/>
      <c r="CV164" s="102"/>
      <c r="CW164" s="102">
        <v>150.28</v>
      </c>
      <c r="CX164" s="102"/>
      <c r="CY164" s="102"/>
      <c r="CZ164" s="102"/>
      <c r="DA164" s="102"/>
      <c r="DB164" s="102"/>
      <c r="DC164" s="102"/>
      <c r="DD164" s="102"/>
      <c r="DE164" s="102">
        <v>0</v>
      </c>
      <c r="DF164" s="102"/>
      <c r="DG164" s="102"/>
      <c r="DH164" s="102"/>
      <c r="DI164" s="102"/>
      <c r="DJ164" s="20"/>
      <c r="DK164" s="20"/>
      <c r="DL164" s="20"/>
      <c r="DM164" s="20"/>
      <c r="DN164" s="20"/>
      <c r="DO164" s="20"/>
    </row>
    <row r="165" spans="1:119" ht="13.5" customHeight="1">
      <c r="A165" s="20"/>
      <c r="B165" s="20"/>
      <c r="C165" s="79" t="s">
        <v>116</v>
      </c>
      <c r="D165" s="79"/>
      <c r="E165" s="79"/>
      <c r="F165" s="83" t="s">
        <v>2</v>
      </c>
      <c r="G165" s="83"/>
      <c r="H165" s="83"/>
      <c r="I165" s="83"/>
      <c r="J165" s="83"/>
      <c r="K165" s="83"/>
      <c r="L165" s="83"/>
      <c r="M165" s="83"/>
      <c r="N165" s="103">
        <v>213.99</v>
      </c>
      <c r="O165" s="103"/>
      <c r="P165" s="103"/>
      <c r="Q165" s="103"/>
      <c r="R165" s="103">
        <v>213.99</v>
      </c>
      <c r="S165" s="103"/>
      <c r="T165" s="103"/>
      <c r="U165" s="103"/>
      <c r="V165" s="103"/>
      <c r="W165" s="103"/>
      <c r="X165" s="103"/>
      <c r="Y165" s="103">
        <v>0</v>
      </c>
      <c r="Z165" s="103"/>
      <c r="AA165" s="103"/>
      <c r="AB165" s="103"/>
      <c r="AC165" s="103"/>
      <c r="AD165" s="103"/>
      <c r="AE165" s="103">
        <v>0</v>
      </c>
      <c r="AF165" s="103"/>
      <c r="AG165" s="103"/>
      <c r="AH165" s="103"/>
      <c r="AI165" s="103"/>
      <c r="AJ165" s="103"/>
      <c r="AK165" s="103"/>
      <c r="AL165" s="103">
        <v>219.85</v>
      </c>
      <c r="AM165" s="103"/>
      <c r="AN165" s="103"/>
      <c r="AO165" s="103"/>
      <c r="AP165" s="103"/>
      <c r="AQ165" s="103"/>
      <c r="AR165" s="103"/>
      <c r="AS165" s="103">
        <v>219.85</v>
      </c>
      <c r="AT165" s="103"/>
      <c r="AU165" s="103"/>
      <c r="AV165" s="103"/>
      <c r="AW165" s="103"/>
      <c r="AX165" s="103"/>
      <c r="AY165" s="103"/>
      <c r="AZ165" s="103">
        <v>0</v>
      </c>
      <c r="BA165" s="103"/>
      <c r="BB165" s="103"/>
      <c r="BC165" s="103"/>
      <c r="BD165" s="103"/>
      <c r="BE165" s="103"/>
      <c r="BF165" s="103"/>
      <c r="BG165" s="103">
        <v>0</v>
      </c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>
        <v>218.68</v>
      </c>
      <c r="BS165" s="103"/>
      <c r="BT165" s="103"/>
      <c r="BU165" s="103"/>
      <c r="BV165" s="103"/>
      <c r="BW165" s="103"/>
      <c r="BX165" s="103"/>
      <c r="BY165" s="103"/>
      <c r="BZ165" s="103">
        <v>0</v>
      </c>
      <c r="CA165" s="103"/>
      <c r="CB165" s="103"/>
      <c r="CC165" s="103"/>
      <c r="CD165" s="103"/>
      <c r="CE165" s="103"/>
      <c r="CF165" s="103"/>
      <c r="CG165" s="103">
        <v>218.68</v>
      </c>
      <c r="CH165" s="103"/>
      <c r="CI165" s="103"/>
      <c r="CJ165" s="103"/>
      <c r="CK165" s="103"/>
      <c r="CL165" s="103"/>
      <c r="CM165" s="103"/>
      <c r="CN165" s="103"/>
      <c r="CO165" s="103">
        <v>0</v>
      </c>
      <c r="CP165" s="103"/>
      <c r="CQ165" s="103"/>
      <c r="CR165" s="103"/>
      <c r="CS165" s="103"/>
      <c r="CT165" s="103"/>
      <c r="CU165" s="103"/>
      <c r="CV165" s="103"/>
      <c r="CW165" s="103">
        <v>218.68</v>
      </c>
      <c r="CX165" s="103"/>
      <c r="CY165" s="103"/>
      <c r="CZ165" s="103"/>
      <c r="DA165" s="103"/>
      <c r="DB165" s="103"/>
      <c r="DC165" s="103"/>
      <c r="DD165" s="103"/>
      <c r="DE165" s="103">
        <v>0</v>
      </c>
      <c r="DF165" s="103"/>
      <c r="DG165" s="103"/>
      <c r="DH165" s="103"/>
      <c r="DI165" s="103"/>
      <c r="DJ165" s="20"/>
      <c r="DK165" s="20"/>
      <c r="DL165" s="20"/>
      <c r="DM165" s="20"/>
      <c r="DN165" s="20"/>
      <c r="DO165" s="20"/>
    </row>
    <row r="166" spans="1:119" ht="13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8.75" customHeight="1">
      <c r="A167" s="20"/>
      <c r="B167" s="104" t="s">
        <v>205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20"/>
      <c r="DO167" s="20"/>
    </row>
    <row r="168" spans="1:119" ht="25.5" customHeight="1">
      <c r="A168" s="20"/>
      <c r="B168" s="73" t="s">
        <v>206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6" t="s">
        <v>93</v>
      </c>
      <c r="CZ168" s="76"/>
      <c r="DA168" s="76"/>
      <c r="DB168" s="76"/>
      <c r="DC168" s="76"/>
      <c r="DD168" s="76"/>
      <c r="DE168" s="76"/>
      <c r="DF168" s="76"/>
      <c r="DG168" s="76"/>
      <c r="DH168" s="20"/>
      <c r="DI168" s="20"/>
      <c r="DJ168" s="20"/>
      <c r="DK168" s="20"/>
      <c r="DL168" s="20"/>
      <c r="DM168" s="20"/>
      <c r="DN168" s="20"/>
      <c r="DO168" s="20"/>
    </row>
    <row r="169" spans="1:119" ht="13.5" customHeight="1">
      <c r="A169" s="20"/>
      <c r="B169" s="77" t="s">
        <v>207</v>
      </c>
      <c r="C169" s="77"/>
      <c r="D169" s="77" t="s">
        <v>208</v>
      </c>
      <c r="E169" s="77"/>
      <c r="F169" s="77"/>
      <c r="G169" s="77"/>
      <c r="H169" s="77"/>
      <c r="I169" s="77"/>
      <c r="J169" s="77"/>
      <c r="K169" s="77"/>
      <c r="L169" s="77" t="s">
        <v>209</v>
      </c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 t="s">
        <v>94</v>
      </c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 t="s">
        <v>95</v>
      </c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 t="s">
        <v>73</v>
      </c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20"/>
      <c r="DI169" s="20"/>
      <c r="DJ169" s="20"/>
      <c r="DK169" s="20"/>
      <c r="DL169" s="20"/>
      <c r="DM169" s="20"/>
      <c r="DN169" s="20"/>
      <c r="DO169" s="20"/>
    </row>
    <row r="170" spans="1:119" ht="19.5" customHeight="1">
      <c r="A170" s="20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 t="s">
        <v>96</v>
      </c>
      <c r="AD170" s="77"/>
      <c r="AE170" s="77"/>
      <c r="AF170" s="77"/>
      <c r="AG170" s="77"/>
      <c r="AH170" s="77"/>
      <c r="AI170" s="77"/>
      <c r="AJ170" s="77"/>
      <c r="AK170" s="77"/>
      <c r="AL170" s="77"/>
      <c r="AM170" s="85" t="s">
        <v>97</v>
      </c>
      <c r="AN170" s="85"/>
      <c r="AO170" s="85"/>
      <c r="AP170" s="85"/>
      <c r="AQ170" s="85"/>
      <c r="AR170" s="85"/>
      <c r="AS170" s="85"/>
      <c r="AT170" s="85"/>
      <c r="AU170" s="85"/>
      <c r="AV170" s="85" t="s">
        <v>210</v>
      </c>
      <c r="AW170" s="85"/>
      <c r="AX170" s="85"/>
      <c r="AY170" s="85"/>
      <c r="AZ170" s="85"/>
      <c r="BA170" s="85"/>
      <c r="BB170" s="85"/>
      <c r="BC170" s="85"/>
      <c r="BD170" s="85"/>
      <c r="BE170" s="77" t="s">
        <v>96</v>
      </c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85" t="s">
        <v>97</v>
      </c>
      <c r="BR170" s="85"/>
      <c r="BS170" s="85"/>
      <c r="BT170" s="85"/>
      <c r="BU170" s="85"/>
      <c r="BV170" s="85"/>
      <c r="BW170" s="85"/>
      <c r="BX170" s="85"/>
      <c r="BY170" s="85" t="s">
        <v>211</v>
      </c>
      <c r="BZ170" s="85"/>
      <c r="CA170" s="85"/>
      <c r="CB170" s="85"/>
      <c r="CC170" s="85"/>
      <c r="CD170" s="85"/>
      <c r="CE170" s="85"/>
      <c r="CF170" s="85"/>
      <c r="CG170" s="85"/>
      <c r="CH170" s="85"/>
      <c r="CI170" s="77" t="s">
        <v>96</v>
      </c>
      <c r="CJ170" s="77"/>
      <c r="CK170" s="77"/>
      <c r="CL170" s="77"/>
      <c r="CM170" s="77"/>
      <c r="CN170" s="77"/>
      <c r="CO170" s="77"/>
      <c r="CP170" s="77"/>
      <c r="CQ170" s="85" t="s">
        <v>97</v>
      </c>
      <c r="CR170" s="85"/>
      <c r="CS170" s="85"/>
      <c r="CT170" s="85"/>
      <c r="CU170" s="85"/>
      <c r="CV170" s="85"/>
      <c r="CW170" s="85"/>
      <c r="CX170" s="85"/>
      <c r="CY170" s="85" t="s">
        <v>212</v>
      </c>
      <c r="CZ170" s="85"/>
      <c r="DA170" s="85"/>
      <c r="DB170" s="85"/>
      <c r="DC170" s="85"/>
      <c r="DD170" s="85"/>
      <c r="DE170" s="85"/>
      <c r="DF170" s="85"/>
      <c r="DG170" s="85"/>
      <c r="DH170" s="20"/>
      <c r="DI170" s="20"/>
      <c r="DJ170" s="20"/>
      <c r="DK170" s="20"/>
      <c r="DL170" s="20"/>
      <c r="DM170" s="20"/>
      <c r="DN170" s="20"/>
      <c r="DO170" s="20"/>
    </row>
    <row r="171" spans="1:119" ht="13.5" customHeight="1">
      <c r="A171" s="20"/>
      <c r="B171" s="79" t="s">
        <v>102</v>
      </c>
      <c r="C171" s="79"/>
      <c r="D171" s="79" t="s">
        <v>103</v>
      </c>
      <c r="E171" s="79"/>
      <c r="F171" s="79"/>
      <c r="G171" s="79"/>
      <c r="H171" s="79"/>
      <c r="I171" s="79"/>
      <c r="J171" s="79"/>
      <c r="K171" s="79"/>
      <c r="L171" s="79" t="s">
        <v>104</v>
      </c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 t="s">
        <v>105</v>
      </c>
      <c r="AD171" s="79"/>
      <c r="AE171" s="79"/>
      <c r="AF171" s="79"/>
      <c r="AG171" s="79"/>
      <c r="AH171" s="79"/>
      <c r="AI171" s="79"/>
      <c r="AJ171" s="79"/>
      <c r="AK171" s="79"/>
      <c r="AL171" s="79"/>
      <c r="AM171" s="79" t="s">
        <v>106</v>
      </c>
      <c r="AN171" s="79"/>
      <c r="AO171" s="79"/>
      <c r="AP171" s="79"/>
      <c r="AQ171" s="79"/>
      <c r="AR171" s="79"/>
      <c r="AS171" s="79"/>
      <c r="AT171" s="79"/>
      <c r="AU171" s="79"/>
      <c r="AV171" s="79" t="s">
        <v>107</v>
      </c>
      <c r="AW171" s="79"/>
      <c r="AX171" s="79"/>
      <c r="AY171" s="79"/>
      <c r="AZ171" s="79"/>
      <c r="BA171" s="79"/>
      <c r="BB171" s="79"/>
      <c r="BC171" s="79"/>
      <c r="BD171" s="79"/>
      <c r="BE171" s="79" t="s">
        <v>108</v>
      </c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 t="s">
        <v>109</v>
      </c>
      <c r="BR171" s="79"/>
      <c r="BS171" s="79"/>
      <c r="BT171" s="79"/>
      <c r="BU171" s="79"/>
      <c r="BV171" s="79"/>
      <c r="BW171" s="79"/>
      <c r="BX171" s="79"/>
      <c r="BY171" s="79" t="s">
        <v>110</v>
      </c>
      <c r="BZ171" s="79"/>
      <c r="CA171" s="79"/>
      <c r="CB171" s="79"/>
      <c r="CC171" s="79"/>
      <c r="CD171" s="79"/>
      <c r="CE171" s="79"/>
      <c r="CF171" s="79"/>
      <c r="CG171" s="79"/>
      <c r="CH171" s="79"/>
      <c r="CI171" s="79" t="s">
        <v>111</v>
      </c>
      <c r="CJ171" s="79"/>
      <c r="CK171" s="79"/>
      <c r="CL171" s="79"/>
      <c r="CM171" s="79"/>
      <c r="CN171" s="79"/>
      <c r="CO171" s="79"/>
      <c r="CP171" s="79"/>
      <c r="CQ171" s="79" t="s">
        <v>112</v>
      </c>
      <c r="CR171" s="79"/>
      <c r="CS171" s="79"/>
      <c r="CT171" s="79"/>
      <c r="CU171" s="79"/>
      <c r="CV171" s="79"/>
      <c r="CW171" s="79"/>
      <c r="CX171" s="79"/>
      <c r="CY171" s="79" t="s">
        <v>113</v>
      </c>
      <c r="CZ171" s="79"/>
      <c r="DA171" s="79"/>
      <c r="DB171" s="79"/>
      <c r="DC171" s="79"/>
      <c r="DD171" s="79"/>
      <c r="DE171" s="79"/>
      <c r="DF171" s="79"/>
      <c r="DG171" s="79"/>
      <c r="DH171" s="20"/>
      <c r="DI171" s="20"/>
      <c r="DJ171" s="20"/>
      <c r="DK171" s="20"/>
      <c r="DL171" s="20"/>
      <c r="DM171" s="20"/>
      <c r="DN171" s="20"/>
      <c r="DO171" s="20"/>
    </row>
    <row r="172" spans="1:119" ht="13.5" customHeight="1">
      <c r="A172" s="20"/>
      <c r="B172" s="105">
        <v>1</v>
      </c>
      <c r="C172" s="105"/>
      <c r="D172" s="86" t="s">
        <v>213</v>
      </c>
      <c r="E172" s="86"/>
      <c r="F172" s="86"/>
      <c r="G172" s="86"/>
      <c r="H172" s="86"/>
      <c r="I172" s="86"/>
      <c r="J172" s="86"/>
      <c r="K172" s="86"/>
      <c r="L172" s="86" t="s">
        <v>214</v>
      </c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7">
        <v>72200</v>
      </c>
      <c r="AD172" s="87"/>
      <c r="AE172" s="87"/>
      <c r="AF172" s="87"/>
      <c r="AG172" s="87"/>
      <c r="AH172" s="87"/>
      <c r="AI172" s="87"/>
      <c r="AJ172" s="87"/>
      <c r="AK172" s="87"/>
      <c r="AL172" s="87"/>
      <c r="AM172" s="87">
        <v>0</v>
      </c>
      <c r="AN172" s="87"/>
      <c r="AO172" s="87"/>
      <c r="AP172" s="87"/>
      <c r="AQ172" s="87"/>
      <c r="AR172" s="87"/>
      <c r="AS172" s="87"/>
      <c r="AT172" s="87"/>
      <c r="AU172" s="87"/>
      <c r="AV172" s="87">
        <v>72200</v>
      </c>
      <c r="AW172" s="87"/>
      <c r="AX172" s="87"/>
      <c r="AY172" s="87"/>
      <c r="AZ172" s="87"/>
      <c r="BA172" s="87"/>
      <c r="BB172" s="87"/>
      <c r="BC172" s="87"/>
      <c r="BD172" s="87"/>
      <c r="BE172" s="87">
        <v>72000</v>
      </c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>
        <v>0</v>
      </c>
      <c r="BR172" s="87"/>
      <c r="BS172" s="87"/>
      <c r="BT172" s="87"/>
      <c r="BU172" s="87"/>
      <c r="BV172" s="87"/>
      <c r="BW172" s="87"/>
      <c r="BX172" s="87"/>
      <c r="BY172" s="87">
        <v>72000</v>
      </c>
      <c r="BZ172" s="87"/>
      <c r="CA172" s="87"/>
      <c r="CB172" s="87"/>
      <c r="CC172" s="87"/>
      <c r="CD172" s="87"/>
      <c r="CE172" s="87"/>
      <c r="CF172" s="87"/>
      <c r="CG172" s="87"/>
      <c r="CH172" s="87"/>
      <c r="CI172" s="87">
        <v>90000</v>
      </c>
      <c r="CJ172" s="87"/>
      <c r="CK172" s="87"/>
      <c r="CL172" s="87"/>
      <c r="CM172" s="87"/>
      <c r="CN172" s="87"/>
      <c r="CO172" s="87"/>
      <c r="CP172" s="87"/>
      <c r="CQ172" s="87">
        <v>0</v>
      </c>
      <c r="CR172" s="87"/>
      <c r="CS172" s="87"/>
      <c r="CT172" s="87"/>
      <c r="CU172" s="87"/>
      <c r="CV172" s="87"/>
      <c r="CW172" s="87"/>
      <c r="CX172" s="87"/>
      <c r="CY172" s="87">
        <v>90000</v>
      </c>
      <c r="CZ172" s="87"/>
      <c r="DA172" s="87"/>
      <c r="DB172" s="87"/>
      <c r="DC172" s="87"/>
      <c r="DD172" s="87"/>
      <c r="DE172" s="87"/>
      <c r="DF172" s="87"/>
      <c r="DG172" s="87"/>
      <c r="DH172" s="20"/>
      <c r="DI172" s="20"/>
      <c r="DJ172" s="20"/>
      <c r="DK172" s="20"/>
      <c r="DL172" s="20"/>
      <c r="DM172" s="20"/>
      <c r="DN172" s="20"/>
      <c r="DO172" s="20"/>
    </row>
    <row r="173" spans="1:119" ht="37.5" customHeight="1">
      <c r="A173" s="20"/>
      <c r="B173" s="105">
        <v>2</v>
      </c>
      <c r="C173" s="105"/>
      <c r="D173" s="86" t="s">
        <v>215</v>
      </c>
      <c r="E173" s="86"/>
      <c r="F173" s="86"/>
      <c r="G173" s="86"/>
      <c r="H173" s="86"/>
      <c r="I173" s="86"/>
      <c r="J173" s="86"/>
      <c r="K173" s="86"/>
      <c r="L173" s="86" t="s">
        <v>214</v>
      </c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7">
        <v>879500</v>
      </c>
      <c r="AD173" s="87"/>
      <c r="AE173" s="87"/>
      <c r="AF173" s="87"/>
      <c r="AG173" s="87"/>
      <c r="AH173" s="87"/>
      <c r="AI173" s="87"/>
      <c r="AJ173" s="87"/>
      <c r="AK173" s="87"/>
      <c r="AL173" s="87"/>
      <c r="AM173" s="87">
        <v>0</v>
      </c>
      <c r="AN173" s="87"/>
      <c r="AO173" s="87"/>
      <c r="AP173" s="87"/>
      <c r="AQ173" s="87"/>
      <c r="AR173" s="87"/>
      <c r="AS173" s="87"/>
      <c r="AT173" s="87"/>
      <c r="AU173" s="87"/>
      <c r="AV173" s="87">
        <v>879500</v>
      </c>
      <c r="AW173" s="87"/>
      <c r="AX173" s="87"/>
      <c r="AY173" s="87"/>
      <c r="AZ173" s="87"/>
      <c r="BA173" s="87"/>
      <c r="BB173" s="87"/>
      <c r="BC173" s="87"/>
      <c r="BD173" s="87"/>
      <c r="BE173" s="87">
        <v>941786</v>
      </c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>
        <v>0</v>
      </c>
      <c r="BR173" s="87"/>
      <c r="BS173" s="87"/>
      <c r="BT173" s="87"/>
      <c r="BU173" s="87"/>
      <c r="BV173" s="87"/>
      <c r="BW173" s="87"/>
      <c r="BX173" s="87"/>
      <c r="BY173" s="87">
        <v>941786</v>
      </c>
      <c r="BZ173" s="87"/>
      <c r="CA173" s="87"/>
      <c r="CB173" s="87"/>
      <c r="CC173" s="87"/>
      <c r="CD173" s="87"/>
      <c r="CE173" s="87"/>
      <c r="CF173" s="87"/>
      <c r="CG173" s="87"/>
      <c r="CH173" s="87"/>
      <c r="CI173" s="87">
        <v>870000</v>
      </c>
      <c r="CJ173" s="87"/>
      <c r="CK173" s="87"/>
      <c r="CL173" s="87"/>
      <c r="CM173" s="87"/>
      <c r="CN173" s="87"/>
      <c r="CO173" s="87"/>
      <c r="CP173" s="87"/>
      <c r="CQ173" s="87">
        <v>0</v>
      </c>
      <c r="CR173" s="87"/>
      <c r="CS173" s="87"/>
      <c r="CT173" s="87"/>
      <c r="CU173" s="87"/>
      <c r="CV173" s="87"/>
      <c r="CW173" s="87"/>
      <c r="CX173" s="87"/>
      <c r="CY173" s="87">
        <v>870000</v>
      </c>
      <c r="CZ173" s="87"/>
      <c r="DA173" s="87"/>
      <c r="DB173" s="87"/>
      <c r="DC173" s="87"/>
      <c r="DD173" s="87"/>
      <c r="DE173" s="87"/>
      <c r="DF173" s="87"/>
      <c r="DG173" s="87"/>
      <c r="DH173" s="20"/>
      <c r="DI173" s="20"/>
      <c r="DJ173" s="20"/>
      <c r="DK173" s="20"/>
      <c r="DL173" s="20"/>
      <c r="DM173" s="20"/>
      <c r="DN173" s="20"/>
      <c r="DO173" s="20"/>
    </row>
    <row r="174" spans="1:119" ht="19.5" customHeight="1">
      <c r="A174" s="20"/>
      <c r="B174" s="105">
        <v>3</v>
      </c>
      <c r="C174" s="105"/>
      <c r="D174" s="86" t="s">
        <v>216</v>
      </c>
      <c r="E174" s="86"/>
      <c r="F174" s="86"/>
      <c r="G174" s="86"/>
      <c r="H174" s="86"/>
      <c r="I174" s="86"/>
      <c r="J174" s="86"/>
      <c r="K174" s="86"/>
      <c r="L174" s="86" t="s">
        <v>214</v>
      </c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7">
        <v>120500</v>
      </c>
      <c r="AD174" s="87"/>
      <c r="AE174" s="87"/>
      <c r="AF174" s="87"/>
      <c r="AG174" s="87"/>
      <c r="AH174" s="87"/>
      <c r="AI174" s="87"/>
      <c r="AJ174" s="87"/>
      <c r="AK174" s="87"/>
      <c r="AL174" s="87"/>
      <c r="AM174" s="87">
        <v>0</v>
      </c>
      <c r="AN174" s="87"/>
      <c r="AO174" s="87"/>
      <c r="AP174" s="87"/>
      <c r="AQ174" s="87"/>
      <c r="AR174" s="87"/>
      <c r="AS174" s="87"/>
      <c r="AT174" s="87"/>
      <c r="AU174" s="87"/>
      <c r="AV174" s="87">
        <v>120500</v>
      </c>
      <c r="AW174" s="87"/>
      <c r="AX174" s="87"/>
      <c r="AY174" s="87"/>
      <c r="AZ174" s="87"/>
      <c r="BA174" s="87"/>
      <c r="BB174" s="87"/>
      <c r="BC174" s="87"/>
      <c r="BD174" s="87"/>
      <c r="BE174" s="87">
        <v>127000</v>
      </c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>
        <v>0</v>
      </c>
      <c r="BR174" s="87"/>
      <c r="BS174" s="87"/>
      <c r="BT174" s="87"/>
      <c r="BU174" s="87"/>
      <c r="BV174" s="87"/>
      <c r="BW174" s="87"/>
      <c r="BX174" s="87"/>
      <c r="BY174" s="87">
        <v>127000</v>
      </c>
      <c r="BZ174" s="87"/>
      <c r="CA174" s="87"/>
      <c r="CB174" s="87"/>
      <c r="CC174" s="87"/>
      <c r="CD174" s="87"/>
      <c r="CE174" s="87"/>
      <c r="CF174" s="87"/>
      <c r="CG174" s="87"/>
      <c r="CH174" s="87"/>
      <c r="CI174" s="87">
        <v>130000</v>
      </c>
      <c r="CJ174" s="87"/>
      <c r="CK174" s="87"/>
      <c r="CL174" s="87"/>
      <c r="CM174" s="87"/>
      <c r="CN174" s="87"/>
      <c r="CO174" s="87"/>
      <c r="CP174" s="87"/>
      <c r="CQ174" s="87">
        <v>0</v>
      </c>
      <c r="CR174" s="87"/>
      <c r="CS174" s="87"/>
      <c r="CT174" s="87"/>
      <c r="CU174" s="87"/>
      <c r="CV174" s="87"/>
      <c r="CW174" s="87"/>
      <c r="CX174" s="87"/>
      <c r="CY174" s="87">
        <v>130000</v>
      </c>
      <c r="CZ174" s="87"/>
      <c r="DA174" s="87"/>
      <c r="DB174" s="87"/>
      <c r="DC174" s="87"/>
      <c r="DD174" s="87"/>
      <c r="DE174" s="87"/>
      <c r="DF174" s="87"/>
      <c r="DG174" s="87"/>
      <c r="DH174" s="20"/>
      <c r="DI174" s="20"/>
      <c r="DJ174" s="20"/>
      <c r="DK174" s="20"/>
      <c r="DL174" s="20"/>
      <c r="DM174" s="20"/>
      <c r="DN174" s="20"/>
      <c r="DO174" s="20"/>
    </row>
    <row r="175" spans="1:119" ht="13.5" customHeight="1">
      <c r="A175" s="20"/>
      <c r="B175" s="80" t="s">
        <v>116</v>
      </c>
      <c r="C175" s="80"/>
      <c r="D175" s="83" t="s">
        <v>2</v>
      </c>
      <c r="E175" s="83"/>
      <c r="F175" s="83"/>
      <c r="G175" s="83"/>
      <c r="H175" s="83"/>
      <c r="I175" s="83"/>
      <c r="J175" s="83"/>
      <c r="K175" s="83"/>
      <c r="L175" s="80" t="s">
        <v>116</v>
      </c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4">
        <v>1072200</v>
      </c>
      <c r="AD175" s="84"/>
      <c r="AE175" s="84"/>
      <c r="AF175" s="84"/>
      <c r="AG175" s="84"/>
      <c r="AH175" s="84"/>
      <c r="AI175" s="84"/>
      <c r="AJ175" s="84"/>
      <c r="AK175" s="84"/>
      <c r="AL175" s="84"/>
      <c r="AM175" s="84">
        <v>0</v>
      </c>
      <c r="AN175" s="84"/>
      <c r="AO175" s="84"/>
      <c r="AP175" s="84"/>
      <c r="AQ175" s="84"/>
      <c r="AR175" s="84"/>
      <c r="AS175" s="84"/>
      <c r="AT175" s="84"/>
      <c r="AU175" s="84"/>
      <c r="AV175" s="84">
        <v>1072200</v>
      </c>
      <c r="AW175" s="84"/>
      <c r="AX175" s="84"/>
      <c r="AY175" s="84"/>
      <c r="AZ175" s="84"/>
      <c r="BA175" s="84"/>
      <c r="BB175" s="84"/>
      <c r="BC175" s="84"/>
      <c r="BD175" s="84"/>
      <c r="BE175" s="84">
        <v>1140786</v>
      </c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>
        <v>0</v>
      </c>
      <c r="BR175" s="84"/>
      <c r="BS175" s="84"/>
      <c r="BT175" s="84"/>
      <c r="BU175" s="84"/>
      <c r="BV175" s="84"/>
      <c r="BW175" s="84"/>
      <c r="BX175" s="84"/>
      <c r="BY175" s="84">
        <v>1140786</v>
      </c>
      <c r="BZ175" s="84"/>
      <c r="CA175" s="84"/>
      <c r="CB175" s="84"/>
      <c r="CC175" s="84"/>
      <c r="CD175" s="84"/>
      <c r="CE175" s="84"/>
      <c r="CF175" s="84"/>
      <c r="CG175" s="84"/>
      <c r="CH175" s="84"/>
      <c r="CI175" s="84">
        <v>1090000</v>
      </c>
      <c r="CJ175" s="84"/>
      <c r="CK175" s="84"/>
      <c r="CL175" s="84"/>
      <c r="CM175" s="84"/>
      <c r="CN175" s="84"/>
      <c r="CO175" s="84"/>
      <c r="CP175" s="84"/>
      <c r="CQ175" s="84">
        <v>0</v>
      </c>
      <c r="CR175" s="84"/>
      <c r="CS175" s="84"/>
      <c r="CT175" s="84"/>
      <c r="CU175" s="84"/>
      <c r="CV175" s="84"/>
      <c r="CW175" s="84"/>
      <c r="CX175" s="84"/>
      <c r="CY175" s="84">
        <v>1090000</v>
      </c>
      <c r="CZ175" s="84"/>
      <c r="DA175" s="84"/>
      <c r="DB175" s="84"/>
      <c r="DC175" s="84"/>
      <c r="DD175" s="84"/>
      <c r="DE175" s="84"/>
      <c r="DF175" s="84"/>
      <c r="DG175" s="84"/>
      <c r="DH175" s="20"/>
      <c r="DI175" s="20"/>
      <c r="DJ175" s="20"/>
      <c r="DK175" s="20"/>
      <c r="DL175" s="20"/>
      <c r="DM175" s="20"/>
      <c r="DN175" s="20"/>
      <c r="DO175" s="20"/>
    </row>
    <row r="176" spans="1:119" ht="41.25" customHeight="1">
      <c r="A176" s="20"/>
      <c r="B176" s="21"/>
      <c r="C176" s="21"/>
      <c r="D176" s="22"/>
      <c r="E176" s="22"/>
      <c r="F176" s="22"/>
      <c r="G176" s="22"/>
      <c r="H176" s="22"/>
      <c r="I176" s="22"/>
      <c r="J176" s="22"/>
      <c r="K176" s="22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0"/>
      <c r="DI176" s="20"/>
      <c r="DJ176" s="20"/>
      <c r="DK176" s="20"/>
      <c r="DL176" s="20"/>
      <c r="DM176" s="20"/>
      <c r="DN176" s="20"/>
      <c r="DO176" s="20"/>
    </row>
    <row r="177" spans="1:119" ht="46.5" customHeight="1">
      <c r="A177" s="20"/>
      <c r="B177" s="21"/>
      <c r="C177" s="21"/>
      <c r="D177" s="22"/>
      <c r="E177" s="22"/>
      <c r="F177" s="22"/>
      <c r="G177" s="22"/>
      <c r="H177" s="22"/>
      <c r="I177" s="22"/>
      <c r="J177" s="22"/>
      <c r="K177" s="22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0"/>
      <c r="DI177" s="20"/>
      <c r="DJ177" s="20"/>
      <c r="DK177" s="20"/>
      <c r="DL177" s="20"/>
      <c r="DM177" s="20"/>
      <c r="DN177" s="20"/>
      <c r="DO177" s="20"/>
    </row>
    <row r="178" spans="1:119" ht="25.5" customHeight="1">
      <c r="A178" s="20"/>
      <c r="B178" s="73" t="s">
        <v>217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6" t="s">
        <v>93</v>
      </c>
      <c r="BZ178" s="76"/>
      <c r="CA178" s="76"/>
      <c r="CB178" s="76"/>
      <c r="CC178" s="76"/>
      <c r="CD178" s="76"/>
      <c r="CE178" s="76"/>
      <c r="CF178" s="76"/>
      <c r="CG178" s="76"/>
      <c r="CH178" s="76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3.5" customHeight="1">
      <c r="A179" s="20"/>
      <c r="B179" s="77" t="s">
        <v>207</v>
      </c>
      <c r="C179" s="77"/>
      <c r="D179" s="77" t="s">
        <v>208</v>
      </c>
      <c r="E179" s="77"/>
      <c r="F179" s="77"/>
      <c r="G179" s="77"/>
      <c r="H179" s="77"/>
      <c r="I179" s="77"/>
      <c r="J179" s="77"/>
      <c r="K179" s="77"/>
      <c r="L179" s="77" t="s">
        <v>209</v>
      </c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 t="s">
        <v>119</v>
      </c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 t="s">
        <v>120</v>
      </c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9.5" customHeight="1">
      <c r="A180" s="20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 t="s">
        <v>96</v>
      </c>
      <c r="AD180" s="77"/>
      <c r="AE180" s="77"/>
      <c r="AF180" s="77"/>
      <c r="AG180" s="77"/>
      <c r="AH180" s="77"/>
      <c r="AI180" s="77"/>
      <c r="AJ180" s="77"/>
      <c r="AK180" s="77"/>
      <c r="AL180" s="77"/>
      <c r="AM180" s="77" t="s">
        <v>97</v>
      </c>
      <c r="AN180" s="77"/>
      <c r="AO180" s="77"/>
      <c r="AP180" s="77"/>
      <c r="AQ180" s="77"/>
      <c r="AR180" s="77"/>
      <c r="AS180" s="77"/>
      <c r="AT180" s="77"/>
      <c r="AU180" s="77"/>
      <c r="AV180" s="85" t="s">
        <v>210</v>
      </c>
      <c r="AW180" s="85"/>
      <c r="AX180" s="85"/>
      <c r="AY180" s="85"/>
      <c r="AZ180" s="85"/>
      <c r="BA180" s="85"/>
      <c r="BB180" s="85"/>
      <c r="BC180" s="85"/>
      <c r="BD180" s="85"/>
      <c r="BE180" s="77" t="s">
        <v>96</v>
      </c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 t="s">
        <v>97</v>
      </c>
      <c r="BR180" s="77"/>
      <c r="BS180" s="77"/>
      <c r="BT180" s="77"/>
      <c r="BU180" s="77"/>
      <c r="BV180" s="77"/>
      <c r="BW180" s="77"/>
      <c r="BX180" s="77"/>
      <c r="BY180" s="85" t="s">
        <v>211</v>
      </c>
      <c r="BZ180" s="85"/>
      <c r="CA180" s="85"/>
      <c r="CB180" s="85"/>
      <c r="CC180" s="85"/>
      <c r="CD180" s="85"/>
      <c r="CE180" s="85"/>
      <c r="CF180" s="85"/>
      <c r="CG180" s="85"/>
      <c r="CH180" s="85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3.5" customHeight="1">
      <c r="A181" s="20"/>
      <c r="B181" s="79" t="s">
        <v>102</v>
      </c>
      <c r="C181" s="79"/>
      <c r="D181" s="79" t="s">
        <v>103</v>
      </c>
      <c r="E181" s="79"/>
      <c r="F181" s="79"/>
      <c r="G181" s="79"/>
      <c r="H181" s="79"/>
      <c r="I181" s="79"/>
      <c r="J181" s="79"/>
      <c r="K181" s="79"/>
      <c r="L181" s="79" t="s">
        <v>104</v>
      </c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 t="s">
        <v>105</v>
      </c>
      <c r="AD181" s="79"/>
      <c r="AE181" s="79"/>
      <c r="AF181" s="79"/>
      <c r="AG181" s="79"/>
      <c r="AH181" s="79"/>
      <c r="AI181" s="79"/>
      <c r="AJ181" s="79"/>
      <c r="AK181" s="79"/>
      <c r="AL181" s="79"/>
      <c r="AM181" s="79" t="s">
        <v>106</v>
      </c>
      <c r="AN181" s="79"/>
      <c r="AO181" s="79"/>
      <c r="AP181" s="79"/>
      <c r="AQ181" s="79"/>
      <c r="AR181" s="79"/>
      <c r="AS181" s="79"/>
      <c r="AT181" s="79"/>
      <c r="AU181" s="79"/>
      <c r="AV181" s="79" t="s">
        <v>107</v>
      </c>
      <c r="AW181" s="79"/>
      <c r="AX181" s="79"/>
      <c r="AY181" s="79"/>
      <c r="AZ181" s="79"/>
      <c r="BA181" s="79"/>
      <c r="BB181" s="79"/>
      <c r="BC181" s="79"/>
      <c r="BD181" s="79"/>
      <c r="BE181" s="79" t="s">
        <v>108</v>
      </c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 t="s">
        <v>109</v>
      </c>
      <c r="BR181" s="79"/>
      <c r="BS181" s="79"/>
      <c r="BT181" s="79"/>
      <c r="BU181" s="79"/>
      <c r="BV181" s="79"/>
      <c r="BW181" s="79"/>
      <c r="BX181" s="79"/>
      <c r="BY181" s="79" t="s">
        <v>110</v>
      </c>
      <c r="BZ181" s="79"/>
      <c r="CA181" s="79"/>
      <c r="CB181" s="79"/>
      <c r="CC181" s="79"/>
      <c r="CD181" s="79"/>
      <c r="CE181" s="79"/>
      <c r="CF181" s="79"/>
      <c r="CG181" s="79"/>
      <c r="CH181" s="79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3.5" customHeight="1">
      <c r="A182" s="20"/>
      <c r="B182" s="105">
        <v>1</v>
      </c>
      <c r="C182" s="105"/>
      <c r="D182" s="86" t="s">
        <v>213</v>
      </c>
      <c r="E182" s="86"/>
      <c r="F182" s="86"/>
      <c r="G182" s="86"/>
      <c r="H182" s="86"/>
      <c r="I182" s="86"/>
      <c r="J182" s="86"/>
      <c r="K182" s="86"/>
      <c r="L182" s="86" t="s">
        <v>214</v>
      </c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7">
        <v>99000</v>
      </c>
      <c r="AD182" s="87"/>
      <c r="AE182" s="87"/>
      <c r="AF182" s="87"/>
      <c r="AG182" s="87"/>
      <c r="AH182" s="87"/>
      <c r="AI182" s="87"/>
      <c r="AJ182" s="87"/>
      <c r="AK182" s="87"/>
      <c r="AL182" s="87"/>
      <c r="AM182" s="87">
        <v>0</v>
      </c>
      <c r="AN182" s="87"/>
      <c r="AO182" s="87"/>
      <c r="AP182" s="87"/>
      <c r="AQ182" s="87"/>
      <c r="AR182" s="87"/>
      <c r="AS182" s="87"/>
      <c r="AT182" s="87"/>
      <c r="AU182" s="87"/>
      <c r="AV182" s="87">
        <v>99000</v>
      </c>
      <c r="AW182" s="87"/>
      <c r="AX182" s="87"/>
      <c r="AY182" s="87"/>
      <c r="AZ182" s="87"/>
      <c r="BA182" s="87"/>
      <c r="BB182" s="87"/>
      <c r="BC182" s="87"/>
      <c r="BD182" s="87"/>
      <c r="BE182" s="87">
        <v>108000</v>
      </c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>
        <v>0</v>
      </c>
      <c r="BR182" s="87"/>
      <c r="BS182" s="87"/>
      <c r="BT182" s="87"/>
      <c r="BU182" s="87"/>
      <c r="BV182" s="87"/>
      <c r="BW182" s="87"/>
      <c r="BX182" s="87"/>
      <c r="BY182" s="87">
        <v>108000</v>
      </c>
      <c r="BZ182" s="87"/>
      <c r="CA182" s="87"/>
      <c r="CB182" s="87"/>
      <c r="CC182" s="87"/>
      <c r="CD182" s="87"/>
      <c r="CE182" s="87"/>
      <c r="CF182" s="87"/>
      <c r="CG182" s="87"/>
      <c r="CH182" s="87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37.5" customHeight="1">
      <c r="A183" s="20"/>
      <c r="B183" s="105">
        <v>2</v>
      </c>
      <c r="C183" s="105"/>
      <c r="D183" s="86" t="s">
        <v>215</v>
      </c>
      <c r="E183" s="86"/>
      <c r="F183" s="86"/>
      <c r="G183" s="86"/>
      <c r="H183" s="86"/>
      <c r="I183" s="86"/>
      <c r="J183" s="86"/>
      <c r="K183" s="86"/>
      <c r="L183" s="86" t="s">
        <v>214</v>
      </c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7">
        <v>957000</v>
      </c>
      <c r="AD183" s="87"/>
      <c r="AE183" s="87"/>
      <c r="AF183" s="87"/>
      <c r="AG183" s="87"/>
      <c r="AH183" s="87"/>
      <c r="AI183" s="87"/>
      <c r="AJ183" s="87"/>
      <c r="AK183" s="87"/>
      <c r="AL183" s="87"/>
      <c r="AM183" s="87">
        <v>0</v>
      </c>
      <c r="AN183" s="87"/>
      <c r="AO183" s="87"/>
      <c r="AP183" s="87"/>
      <c r="AQ183" s="87"/>
      <c r="AR183" s="87"/>
      <c r="AS183" s="87"/>
      <c r="AT183" s="87"/>
      <c r="AU183" s="87"/>
      <c r="AV183" s="87">
        <v>957000</v>
      </c>
      <c r="AW183" s="87"/>
      <c r="AX183" s="87"/>
      <c r="AY183" s="87"/>
      <c r="AZ183" s="87"/>
      <c r="BA183" s="87"/>
      <c r="BB183" s="87"/>
      <c r="BC183" s="87"/>
      <c r="BD183" s="87"/>
      <c r="BE183" s="87">
        <v>1052700</v>
      </c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>
        <v>0</v>
      </c>
      <c r="BR183" s="87"/>
      <c r="BS183" s="87"/>
      <c r="BT183" s="87"/>
      <c r="BU183" s="87"/>
      <c r="BV183" s="87"/>
      <c r="BW183" s="87"/>
      <c r="BX183" s="87"/>
      <c r="BY183" s="87">
        <v>1052700</v>
      </c>
      <c r="BZ183" s="87"/>
      <c r="CA183" s="87"/>
      <c r="CB183" s="87"/>
      <c r="CC183" s="87"/>
      <c r="CD183" s="87"/>
      <c r="CE183" s="87"/>
      <c r="CF183" s="87"/>
      <c r="CG183" s="87"/>
      <c r="CH183" s="87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9.5" customHeight="1">
      <c r="A184" s="20"/>
      <c r="B184" s="105">
        <v>3</v>
      </c>
      <c r="C184" s="105"/>
      <c r="D184" s="86" t="s">
        <v>216</v>
      </c>
      <c r="E184" s="86"/>
      <c r="F184" s="86"/>
      <c r="G184" s="86"/>
      <c r="H184" s="86"/>
      <c r="I184" s="86"/>
      <c r="J184" s="86"/>
      <c r="K184" s="86"/>
      <c r="L184" s="86" t="s">
        <v>214</v>
      </c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7">
        <v>143000</v>
      </c>
      <c r="AD184" s="87"/>
      <c r="AE184" s="87"/>
      <c r="AF184" s="87"/>
      <c r="AG184" s="87"/>
      <c r="AH184" s="87"/>
      <c r="AI184" s="87"/>
      <c r="AJ184" s="87"/>
      <c r="AK184" s="87"/>
      <c r="AL184" s="87"/>
      <c r="AM184" s="87">
        <v>0</v>
      </c>
      <c r="AN184" s="87"/>
      <c r="AO184" s="87"/>
      <c r="AP184" s="87"/>
      <c r="AQ184" s="87"/>
      <c r="AR184" s="87"/>
      <c r="AS184" s="87"/>
      <c r="AT184" s="87"/>
      <c r="AU184" s="87"/>
      <c r="AV184" s="87">
        <v>143000</v>
      </c>
      <c r="AW184" s="87"/>
      <c r="AX184" s="87"/>
      <c r="AY184" s="87"/>
      <c r="AZ184" s="87"/>
      <c r="BA184" s="87"/>
      <c r="BB184" s="87"/>
      <c r="BC184" s="87"/>
      <c r="BD184" s="87"/>
      <c r="BE184" s="87">
        <v>157000</v>
      </c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>
        <v>0</v>
      </c>
      <c r="BR184" s="87"/>
      <c r="BS184" s="87"/>
      <c r="BT184" s="87"/>
      <c r="BU184" s="87"/>
      <c r="BV184" s="87"/>
      <c r="BW184" s="87"/>
      <c r="BX184" s="87"/>
      <c r="BY184" s="87">
        <v>157000</v>
      </c>
      <c r="BZ184" s="87"/>
      <c r="CA184" s="87"/>
      <c r="CB184" s="87"/>
      <c r="CC184" s="87"/>
      <c r="CD184" s="87"/>
      <c r="CE184" s="87"/>
      <c r="CF184" s="87"/>
      <c r="CG184" s="87"/>
      <c r="CH184" s="87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3.5" customHeight="1">
      <c r="A185" s="20"/>
      <c r="B185" s="80" t="s">
        <v>116</v>
      </c>
      <c r="C185" s="80"/>
      <c r="D185" s="83" t="s">
        <v>2</v>
      </c>
      <c r="E185" s="83"/>
      <c r="F185" s="83"/>
      <c r="G185" s="83"/>
      <c r="H185" s="83"/>
      <c r="I185" s="83"/>
      <c r="J185" s="83"/>
      <c r="K185" s="83"/>
      <c r="L185" s="80" t="s">
        <v>116</v>
      </c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8">
        <v>1199000</v>
      </c>
      <c r="AD185" s="88"/>
      <c r="AE185" s="88"/>
      <c r="AF185" s="88"/>
      <c r="AG185" s="88"/>
      <c r="AH185" s="88"/>
      <c r="AI185" s="88"/>
      <c r="AJ185" s="88"/>
      <c r="AK185" s="88"/>
      <c r="AL185" s="88"/>
      <c r="AM185" s="88">
        <v>0</v>
      </c>
      <c r="AN185" s="88"/>
      <c r="AO185" s="88"/>
      <c r="AP185" s="88"/>
      <c r="AQ185" s="88"/>
      <c r="AR185" s="88"/>
      <c r="AS185" s="88"/>
      <c r="AT185" s="88"/>
      <c r="AU185" s="88"/>
      <c r="AV185" s="88">
        <v>1199000</v>
      </c>
      <c r="AW185" s="88"/>
      <c r="AX185" s="88"/>
      <c r="AY185" s="88"/>
      <c r="AZ185" s="88"/>
      <c r="BA185" s="88"/>
      <c r="BB185" s="88"/>
      <c r="BC185" s="88"/>
      <c r="BD185" s="88"/>
      <c r="BE185" s="88">
        <v>1317700</v>
      </c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>
        <v>0</v>
      </c>
      <c r="BR185" s="88"/>
      <c r="BS185" s="88"/>
      <c r="BT185" s="88"/>
      <c r="BU185" s="88"/>
      <c r="BV185" s="88"/>
      <c r="BW185" s="88"/>
      <c r="BX185" s="88"/>
      <c r="BY185" s="88">
        <v>1317700</v>
      </c>
      <c r="BZ185" s="88"/>
      <c r="CA185" s="88"/>
      <c r="CB185" s="88"/>
      <c r="CC185" s="88"/>
      <c r="CD185" s="88"/>
      <c r="CE185" s="88"/>
      <c r="CF185" s="88"/>
      <c r="CG185" s="88"/>
      <c r="CH185" s="88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9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25.5" customHeight="1">
      <c r="A187" s="20"/>
      <c r="B187" s="73" t="s">
        <v>218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6" t="s">
        <v>93</v>
      </c>
      <c r="CY187" s="76"/>
      <c r="CZ187" s="76"/>
      <c r="DA187" s="76"/>
      <c r="DB187" s="76"/>
      <c r="DC187" s="76"/>
      <c r="DD187" s="76"/>
      <c r="DE187" s="76"/>
      <c r="DF187" s="76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3.5" customHeight="1">
      <c r="A188" s="20"/>
      <c r="B188" s="77" t="s">
        <v>219</v>
      </c>
      <c r="C188" s="77"/>
      <c r="D188" s="77"/>
      <c r="E188" s="77"/>
      <c r="F188" s="77"/>
      <c r="G188" s="77"/>
      <c r="H188" s="77"/>
      <c r="I188" s="77"/>
      <c r="J188" s="77" t="s">
        <v>220</v>
      </c>
      <c r="K188" s="77"/>
      <c r="L188" s="77"/>
      <c r="M188" s="77"/>
      <c r="N188" s="77"/>
      <c r="O188" s="77" t="s">
        <v>221</v>
      </c>
      <c r="P188" s="77"/>
      <c r="Q188" s="77"/>
      <c r="R188" s="77"/>
      <c r="S188" s="77"/>
      <c r="T188" s="77" t="s">
        <v>94</v>
      </c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 t="s">
        <v>95</v>
      </c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 t="s">
        <v>73</v>
      </c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 t="s">
        <v>119</v>
      </c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 t="s">
        <v>120</v>
      </c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69.75" customHeight="1">
      <c r="A189" s="20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 t="s">
        <v>222</v>
      </c>
      <c r="U189" s="77"/>
      <c r="V189" s="77"/>
      <c r="W189" s="77"/>
      <c r="X189" s="77"/>
      <c r="Y189" s="77"/>
      <c r="Z189" s="77"/>
      <c r="AA189" s="77"/>
      <c r="AB189" s="77" t="s">
        <v>223</v>
      </c>
      <c r="AC189" s="77"/>
      <c r="AD189" s="77"/>
      <c r="AE189" s="77"/>
      <c r="AF189" s="77"/>
      <c r="AG189" s="77"/>
      <c r="AH189" s="77"/>
      <c r="AI189" s="77" t="s">
        <v>222</v>
      </c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 t="s">
        <v>223</v>
      </c>
      <c r="AU189" s="77"/>
      <c r="AV189" s="77"/>
      <c r="AW189" s="77"/>
      <c r="AX189" s="77"/>
      <c r="AY189" s="77"/>
      <c r="AZ189" s="77"/>
      <c r="BA189" s="77"/>
      <c r="BB189" s="77" t="s">
        <v>222</v>
      </c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 t="s">
        <v>223</v>
      </c>
      <c r="BP189" s="77"/>
      <c r="BQ189" s="77"/>
      <c r="BR189" s="77"/>
      <c r="BS189" s="77"/>
      <c r="BT189" s="77"/>
      <c r="BU189" s="77"/>
      <c r="BV189" s="77" t="s">
        <v>222</v>
      </c>
      <c r="BW189" s="77"/>
      <c r="BX189" s="77"/>
      <c r="BY189" s="77"/>
      <c r="BZ189" s="77"/>
      <c r="CA189" s="77"/>
      <c r="CB189" s="77"/>
      <c r="CC189" s="77"/>
      <c r="CD189" s="77"/>
      <c r="CE189" s="77"/>
      <c r="CF189" s="77" t="s">
        <v>223</v>
      </c>
      <c r="CG189" s="77"/>
      <c r="CH189" s="77"/>
      <c r="CI189" s="77"/>
      <c r="CJ189" s="77"/>
      <c r="CK189" s="77"/>
      <c r="CL189" s="77"/>
      <c r="CM189" s="77"/>
      <c r="CN189" s="77" t="s">
        <v>222</v>
      </c>
      <c r="CO189" s="77"/>
      <c r="CP189" s="77"/>
      <c r="CQ189" s="77"/>
      <c r="CR189" s="77"/>
      <c r="CS189" s="77"/>
      <c r="CT189" s="77"/>
      <c r="CU189" s="77"/>
      <c r="CV189" s="77"/>
      <c r="CW189" s="77"/>
      <c r="CX189" s="77" t="s">
        <v>223</v>
      </c>
      <c r="CY189" s="77"/>
      <c r="CZ189" s="77"/>
      <c r="DA189" s="77"/>
      <c r="DB189" s="77"/>
      <c r="DC189" s="77"/>
      <c r="DD189" s="77"/>
      <c r="DE189" s="77"/>
      <c r="DF189" s="77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3.5" customHeight="1">
      <c r="A190" s="20"/>
      <c r="B190" s="79" t="s">
        <v>102</v>
      </c>
      <c r="C190" s="79"/>
      <c r="D190" s="79"/>
      <c r="E190" s="79"/>
      <c r="F190" s="79"/>
      <c r="G190" s="79"/>
      <c r="H190" s="79"/>
      <c r="I190" s="79"/>
      <c r="J190" s="79" t="s">
        <v>103</v>
      </c>
      <c r="K190" s="79"/>
      <c r="L190" s="79"/>
      <c r="M190" s="79"/>
      <c r="N190" s="79"/>
      <c r="O190" s="79" t="s">
        <v>104</v>
      </c>
      <c r="P190" s="79"/>
      <c r="Q190" s="79"/>
      <c r="R190" s="79"/>
      <c r="S190" s="79"/>
      <c r="T190" s="79" t="s">
        <v>105</v>
      </c>
      <c r="U190" s="79"/>
      <c r="V190" s="79"/>
      <c r="W190" s="79"/>
      <c r="X190" s="79"/>
      <c r="Y190" s="79"/>
      <c r="Z190" s="79"/>
      <c r="AA190" s="79"/>
      <c r="AB190" s="79" t="s">
        <v>106</v>
      </c>
      <c r="AC190" s="79"/>
      <c r="AD190" s="79"/>
      <c r="AE190" s="79"/>
      <c r="AF190" s="79"/>
      <c r="AG190" s="79"/>
      <c r="AH190" s="79"/>
      <c r="AI190" s="79" t="s">
        <v>107</v>
      </c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 t="s">
        <v>108</v>
      </c>
      <c r="AU190" s="79"/>
      <c r="AV190" s="79"/>
      <c r="AW190" s="79"/>
      <c r="AX190" s="79"/>
      <c r="AY190" s="79"/>
      <c r="AZ190" s="79"/>
      <c r="BA190" s="79"/>
      <c r="BB190" s="79" t="s">
        <v>109</v>
      </c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 t="s">
        <v>110</v>
      </c>
      <c r="BP190" s="79"/>
      <c r="BQ190" s="79"/>
      <c r="BR190" s="79"/>
      <c r="BS190" s="79"/>
      <c r="BT190" s="79"/>
      <c r="BU190" s="79"/>
      <c r="BV190" s="79" t="s">
        <v>111</v>
      </c>
      <c r="BW190" s="79"/>
      <c r="BX190" s="79"/>
      <c r="BY190" s="79"/>
      <c r="BZ190" s="79"/>
      <c r="CA190" s="79"/>
      <c r="CB190" s="79"/>
      <c r="CC190" s="79"/>
      <c r="CD190" s="79"/>
      <c r="CE190" s="79"/>
      <c r="CF190" s="79" t="s">
        <v>112</v>
      </c>
      <c r="CG190" s="79"/>
      <c r="CH190" s="79"/>
      <c r="CI190" s="79"/>
      <c r="CJ190" s="79"/>
      <c r="CK190" s="79"/>
      <c r="CL190" s="79"/>
      <c r="CM190" s="79"/>
      <c r="CN190" s="79" t="s">
        <v>113</v>
      </c>
      <c r="CO190" s="79"/>
      <c r="CP190" s="79"/>
      <c r="CQ190" s="79"/>
      <c r="CR190" s="79"/>
      <c r="CS190" s="79"/>
      <c r="CT190" s="79"/>
      <c r="CU190" s="79"/>
      <c r="CV190" s="79"/>
      <c r="CW190" s="79"/>
      <c r="CX190" s="79" t="s">
        <v>114</v>
      </c>
      <c r="CY190" s="79"/>
      <c r="CZ190" s="79"/>
      <c r="DA190" s="79"/>
      <c r="DB190" s="79"/>
      <c r="DC190" s="79"/>
      <c r="DD190" s="79"/>
      <c r="DE190" s="79"/>
      <c r="DF190" s="79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9.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31.5" customHeight="1">
      <c r="A192" s="20"/>
      <c r="B192" s="20"/>
      <c r="C192" s="73" t="s">
        <v>224</v>
      </c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20"/>
    </row>
    <row r="193" spans="1:119" ht="19.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5.75" customHeight="1">
      <c r="A194" s="20"/>
      <c r="B194" s="73" t="s">
        <v>225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20"/>
      <c r="DO194" s="20"/>
    </row>
    <row r="195" spans="1:119" ht="25.5" customHeight="1">
      <c r="A195" s="20"/>
      <c r="B195" s="73" t="s">
        <v>226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76" t="s">
        <v>93</v>
      </c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20"/>
      <c r="DO195" s="20"/>
    </row>
    <row r="196" spans="1:119" ht="37.5" customHeight="1">
      <c r="A196" s="20"/>
      <c r="B196" s="77" t="s">
        <v>227</v>
      </c>
      <c r="C196" s="77"/>
      <c r="D196" s="77"/>
      <c r="E196" s="77"/>
      <c r="F196" s="77"/>
      <c r="G196" s="77"/>
      <c r="H196" s="77"/>
      <c r="I196" s="77" t="s">
        <v>1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 t="s">
        <v>228</v>
      </c>
      <c r="AH196" s="77"/>
      <c r="AI196" s="77"/>
      <c r="AJ196" s="77"/>
      <c r="AK196" s="77"/>
      <c r="AL196" s="77"/>
      <c r="AM196" s="77"/>
      <c r="AN196" s="77"/>
      <c r="AO196" s="77"/>
      <c r="AP196" s="77"/>
      <c r="AQ196" s="77" t="s">
        <v>229</v>
      </c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230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 t="s">
        <v>231</v>
      </c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 t="s">
        <v>232</v>
      </c>
      <c r="BY196" s="77"/>
      <c r="BZ196" s="77"/>
      <c r="CA196" s="77"/>
      <c r="CB196" s="77"/>
      <c r="CC196" s="77"/>
      <c r="CD196" s="77"/>
      <c r="CE196" s="77"/>
      <c r="CF196" s="77"/>
      <c r="CG196" s="77"/>
      <c r="CH196" s="77" t="s">
        <v>233</v>
      </c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 t="s">
        <v>234</v>
      </c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20"/>
      <c r="DO196" s="20"/>
    </row>
    <row r="197" spans="1:119" ht="46.5" customHeight="1">
      <c r="A197" s="20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 t="s">
        <v>235</v>
      </c>
      <c r="CI197" s="77"/>
      <c r="CJ197" s="77"/>
      <c r="CK197" s="77"/>
      <c r="CL197" s="77"/>
      <c r="CM197" s="77"/>
      <c r="CN197" s="77"/>
      <c r="CO197" s="77"/>
      <c r="CP197" s="77"/>
      <c r="CQ197" s="77" t="s">
        <v>236</v>
      </c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20"/>
      <c r="DO197" s="20"/>
    </row>
    <row r="198" spans="1:119" ht="13.5" customHeight="1">
      <c r="A198" s="20"/>
      <c r="B198" s="79" t="s">
        <v>102</v>
      </c>
      <c r="C198" s="79"/>
      <c r="D198" s="79"/>
      <c r="E198" s="79"/>
      <c r="F198" s="79"/>
      <c r="G198" s="79"/>
      <c r="H198" s="79"/>
      <c r="I198" s="79" t="s">
        <v>103</v>
      </c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 t="s">
        <v>104</v>
      </c>
      <c r="AH198" s="79"/>
      <c r="AI198" s="79"/>
      <c r="AJ198" s="79"/>
      <c r="AK198" s="79"/>
      <c r="AL198" s="79"/>
      <c r="AM198" s="79"/>
      <c r="AN198" s="79"/>
      <c r="AO198" s="79"/>
      <c r="AP198" s="79"/>
      <c r="AQ198" s="79" t="s">
        <v>105</v>
      </c>
      <c r="AR198" s="79"/>
      <c r="AS198" s="79"/>
      <c r="AT198" s="79"/>
      <c r="AU198" s="79"/>
      <c r="AV198" s="79"/>
      <c r="AW198" s="79"/>
      <c r="AX198" s="79"/>
      <c r="AY198" s="79"/>
      <c r="AZ198" s="79"/>
      <c r="BA198" s="79" t="s">
        <v>106</v>
      </c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 t="s">
        <v>107</v>
      </c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 t="s">
        <v>108</v>
      </c>
      <c r="BY198" s="79"/>
      <c r="BZ198" s="79"/>
      <c r="CA198" s="79"/>
      <c r="CB198" s="79"/>
      <c r="CC198" s="79"/>
      <c r="CD198" s="79"/>
      <c r="CE198" s="79"/>
      <c r="CF198" s="79"/>
      <c r="CG198" s="79"/>
      <c r="CH198" s="79" t="s">
        <v>109</v>
      </c>
      <c r="CI198" s="79"/>
      <c r="CJ198" s="79"/>
      <c r="CK198" s="79"/>
      <c r="CL198" s="79"/>
      <c r="CM198" s="79"/>
      <c r="CN198" s="79"/>
      <c r="CO198" s="79"/>
      <c r="CP198" s="79"/>
      <c r="CQ198" s="79" t="s">
        <v>110</v>
      </c>
      <c r="CR198" s="79"/>
      <c r="CS198" s="79"/>
      <c r="CT198" s="79"/>
      <c r="CU198" s="79"/>
      <c r="CV198" s="79"/>
      <c r="CW198" s="79"/>
      <c r="CX198" s="79"/>
      <c r="CY198" s="79"/>
      <c r="CZ198" s="79" t="s">
        <v>111</v>
      </c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20"/>
      <c r="DO198" s="20"/>
    </row>
    <row r="199" spans="1:119" ht="13.5" customHeight="1">
      <c r="A199" s="20"/>
      <c r="B199" s="80" t="s">
        <v>116</v>
      </c>
      <c r="C199" s="80"/>
      <c r="D199" s="80"/>
      <c r="E199" s="80"/>
      <c r="F199" s="80"/>
      <c r="G199" s="80"/>
      <c r="H199" s="80"/>
      <c r="I199" s="81" t="s">
        <v>116</v>
      </c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9" t="s">
        <v>116</v>
      </c>
      <c r="AH199" s="89"/>
      <c r="AI199" s="89"/>
      <c r="AJ199" s="89"/>
      <c r="AK199" s="89"/>
      <c r="AL199" s="89"/>
      <c r="AM199" s="89"/>
      <c r="AN199" s="89"/>
      <c r="AO199" s="89"/>
      <c r="AP199" s="89"/>
      <c r="AQ199" s="89" t="s">
        <v>116</v>
      </c>
      <c r="AR199" s="89"/>
      <c r="AS199" s="89"/>
      <c r="AT199" s="89"/>
      <c r="AU199" s="89"/>
      <c r="AV199" s="89"/>
      <c r="AW199" s="89"/>
      <c r="AX199" s="89"/>
      <c r="AY199" s="89"/>
      <c r="AZ199" s="89"/>
      <c r="BA199" s="89" t="s">
        <v>116</v>
      </c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 t="s">
        <v>116</v>
      </c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 t="s">
        <v>116</v>
      </c>
      <c r="BY199" s="89"/>
      <c r="BZ199" s="89"/>
      <c r="CA199" s="89"/>
      <c r="CB199" s="89"/>
      <c r="CC199" s="89"/>
      <c r="CD199" s="89"/>
      <c r="CE199" s="89"/>
      <c r="CF199" s="89"/>
      <c r="CG199" s="89"/>
      <c r="CH199" s="89" t="s">
        <v>116</v>
      </c>
      <c r="CI199" s="89"/>
      <c r="CJ199" s="89"/>
      <c r="CK199" s="89"/>
      <c r="CL199" s="89"/>
      <c r="CM199" s="89"/>
      <c r="CN199" s="89"/>
      <c r="CO199" s="89"/>
      <c r="CP199" s="89"/>
      <c r="CQ199" s="89" t="s">
        <v>116</v>
      </c>
      <c r="CR199" s="89"/>
      <c r="CS199" s="89"/>
      <c r="CT199" s="89"/>
      <c r="CU199" s="89"/>
      <c r="CV199" s="89"/>
      <c r="CW199" s="89"/>
      <c r="CX199" s="89"/>
      <c r="CY199" s="89"/>
      <c r="CZ199" s="89" t="s">
        <v>116</v>
      </c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20"/>
      <c r="DO199" s="20"/>
    </row>
    <row r="200" spans="1:119" ht="13.5" customHeight="1">
      <c r="A200" s="20"/>
      <c r="B200" s="80" t="s">
        <v>116</v>
      </c>
      <c r="C200" s="80"/>
      <c r="D200" s="80"/>
      <c r="E200" s="80"/>
      <c r="F200" s="80"/>
      <c r="G200" s="80"/>
      <c r="H200" s="80"/>
      <c r="I200" s="83" t="s">
        <v>2</v>
      </c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90" t="s">
        <v>116</v>
      </c>
      <c r="AH200" s="90"/>
      <c r="AI200" s="90"/>
      <c r="AJ200" s="90"/>
      <c r="AK200" s="90"/>
      <c r="AL200" s="90"/>
      <c r="AM200" s="90"/>
      <c r="AN200" s="90"/>
      <c r="AO200" s="90"/>
      <c r="AP200" s="90"/>
      <c r="AQ200" s="90" t="s">
        <v>116</v>
      </c>
      <c r="AR200" s="90"/>
      <c r="AS200" s="90"/>
      <c r="AT200" s="90"/>
      <c r="AU200" s="90"/>
      <c r="AV200" s="90"/>
      <c r="AW200" s="90"/>
      <c r="AX200" s="90"/>
      <c r="AY200" s="90"/>
      <c r="AZ200" s="90"/>
      <c r="BA200" s="90" t="s">
        <v>116</v>
      </c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 t="s">
        <v>116</v>
      </c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 t="s">
        <v>116</v>
      </c>
      <c r="BY200" s="90"/>
      <c r="BZ200" s="90"/>
      <c r="CA200" s="90"/>
      <c r="CB200" s="90"/>
      <c r="CC200" s="90"/>
      <c r="CD200" s="90"/>
      <c r="CE200" s="90"/>
      <c r="CF200" s="90"/>
      <c r="CG200" s="90"/>
      <c r="CH200" s="90" t="s">
        <v>116</v>
      </c>
      <c r="CI200" s="90"/>
      <c r="CJ200" s="90"/>
      <c r="CK200" s="90"/>
      <c r="CL200" s="90"/>
      <c r="CM200" s="90"/>
      <c r="CN200" s="90"/>
      <c r="CO200" s="90"/>
      <c r="CP200" s="90"/>
      <c r="CQ200" s="90" t="s">
        <v>116</v>
      </c>
      <c r="CR200" s="90"/>
      <c r="CS200" s="90"/>
      <c r="CT200" s="90"/>
      <c r="CU200" s="90"/>
      <c r="CV200" s="90"/>
      <c r="CW200" s="90"/>
      <c r="CX200" s="90"/>
      <c r="CY200" s="90"/>
      <c r="CZ200" s="90" t="s">
        <v>116</v>
      </c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20"/>
      <c r="DO200" s="20"/>
    </row>
    <row r="201" spans="1:119" ht="37.5" customHeight="1">
      <c r="A201" s="20"/>
      <c r="B201" s="21"/>
      <c r="C201" s="21"/>
      <c r="D201" s="21"/>
      <c r="E201" s="21"/>
      <c r="F201" s="21"/>
      <c r="G201" s="21"/>
      <c r="H201" s="21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0"/>
      <c r="DO201" s="20"/>
    </row>
    <row r="202" spans="1:119" ht="49.5" customHeight="1">
      <c r="A202" s="20"/>
      <c r="B202" s="21"/>
      <c r="C202" s="21"/>
      <c r="D202" s="21"/>
      <c r="E202" s="21"/>
      <c r="F202" s="21"/>
      <c r="G202" s="21"/>
      <c r="H202" s="21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0"/>
      <c r="DO202" s="20"/>
    </row>
    <row r="203" spans="1:119" ht="25.5" customHeight="1">
      <c r="A203" s="20"/>
      <c r="B203" s="73" t="s">
        <v>237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6" t="s">
        <v>93</v>
      </c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20"/>
      <c r="DO203" s="20"/>
    </row>
    <row r="204" spans="1:119" ht="15.75" customHeight="1">
      <c r="A204" s="20"/>
      <c r="B204" s="77" t="s">
        <v>227</v>
      </c>
      <c r="C204" s="77"/>
      <c r="D204" s="77"/>
      <c r="E204" s="77"/>
      <c r="F204" s="77"/>
      <c r="G204" s="77"/>
      <c r="H204" s="77"/>
      <c r="I204" s="77" t="s">
        <v>1</v>
      </c>
      <c r="J204" s="77"/>
      <c r="K204" s="77"/>
      <c r="L204" s="77"/>
      <c r="M204" s="77"/>
      <c r="N204" s="77"/>
      <c r="O204" s="77"/>
      <c r="P204" s="78" t="s">
        <v>238</v>
      </c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 t="s">
        <v>239</v>
      </c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20"/>
      <c r="DO204" s="20"/>
    </row>
    <row r="205" spans="1:119" ht="43.5" customHeight="1">
      <c r="A205" s="20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 t="s">
        <v>240</v>
      </c>
      <c r="Q205" s="77"/>
      <c r="R205" s="77"/>
      <c r="S205" s="77"/>
      <c r="T205" s="77"/>
      <c r="U205" s="77"/>
      <c r="V205" s="77"/>
      <c r="W205" s="77"/>
      <c r="X205" s="77"/>
      <c r="Y205" s="77"/>
      <c r="Z205" s="77" t="s">
        <v>241</v>
      </c>
      <c r="AA205" s="77"/>
      <c r="AB205" s="77"/>
      <c r="AC205" s="77"/>
      <c r="AD205" s="77"/>
      <c r="AE205" s="77"/>
      <c r="AF205" s="77"/>
      <c r="AG205" s="77" t="s">
        <v>242</v>
      </c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243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 t="s">
        <v>10</v>
      </c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85" t="s">
        <v>244</v>
      </c>
      <c r="BY205" s="85"/>
      <c r="BZ205" s="85"/>
      <c r="CA205" s="85"/>
      <c r="CB205" s="85"/>
      <c r="CC205" s="85"/>
      <c r="CD205" s="85"/>
      <c r="CE205" s="85"/>
      <c r="CF205" s="85"/>
      <c r="CG205" s="85"/>
      <c r="CH205" s="77" t="s">
        <v>242</v>
      </c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 t="s">
        <v>245</v>
      </c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20"/>
      <c r="DO205" s="20"/>
    </row>
    <row r="206" spans="1:119" ht="24.75" customHeight="1">
      <c r="A206" s="20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 t="s">
        <v>235</v>
      </c>
      <c r="AH206" s="77"/>
      <c r="AI206" s="77"/>
      <c r="AJ206" s="77"/>
      <c r="AK206" s="77"/>
      <c r="AL206" s="77"/>
      <c r="AM206" s="77"/>
      <c r="AN206" s="77"/>
      <c r="AO206" s="77"/>
      <c r="AP206" s="77"/>
      <c r="AQ206" s="77" t="s">
        <v>236</v>
      </c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77" t="s">
        <v>235</v>
      </c>
      <c r="CI206" s="77"/>
      <c r="CJ206" s="77"/>
      <c r="CK206" s="77"/>
      <c r="CL206" s="77"/>
      <c r="CM206" s="77"/>
      <c r="CN206" s="77"/>
      <c r="CO206" s="77"/>
      <c r="CP206" s="77"/>
      <c r="CQ206" s="77" t="s">
        <v>236</v>
      </c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20"/>
      <c r="DO206" s="20"/>
    </row>
    <row r="207" spans="1:119" ht="13.5" customHeight="1">
      <c r="A207" s="20"/>
      <c r="B207" s="79" t="s">
        <v>102</v>
      </c>
      <c r="C207" s="79"/>
      <c r="D207" s="79"/>
      <c r="E207" s="79"/>
      <c r="F207" s="79"/>
      <c r="G207" s="79"/>
      <c r="H207" s="79"/>
      <c r="I207" s="79" t="s">
        <v>103</v>
      </c>
      <c r="J207" s="79"/>
      <c r="K207" s="79"/>
      <c r="L207" s="79"/>
      <c r="M207" s="79"/>
      <c r="N207" s="79"/>
      <c r="O207" s="79"/>
      <c r="P207" s="79" t="s">
        <v>104</v>
      </c>
      <c r="Q207" s="79"/>
      <c r="R207" s="79"/>
      <c r="S207" s="79"/>
      <c r="T207" s="79"/>
      <c r="U207" s="79"/>
      <c r="V207" s="79"/>
      <c r="W207" s="79"/>
      <c r="X207" s="79"/>
      <c r="Y207" s="79"/>
      <c r="Z207" s="79" t="s">
        <v>105</v>
      </c>
      <c r="AA207" s="79"/>
      <c r="AB207" s="79"/>
      <c r="AC207" s="79"/>
      <c r="AD207" s="79"/>
      <c r="AE207" s="79"/>
      <c r="AF207" s="79"/>
      <c r="AG207" s="79" t="s">
        <v>106</v>
      </c>
      <c r="AH207" s="79"/>
      <c r="AI207" s="79"/>
      <c r="AJ207" s="79"/>
      <c r="AK207" s="79"/>
      <c r="AL207" s="79"/>
      <c r="AM207" s="79"/>
      <c r="AN207" s="79"/>
      <c r="AO207" s="79"/>
      <c r="AP207" s="79"/>
      <c r="AQ207" s="79" t="s">
        <v>107</v>
      </c>
      <c r="AR207" s="79"/>
      <c r="AS207" s="79"/>
      <c r="AT207" s="79"/>
      <c r="AU207" s="79"/>
      <c r="AV207" s="79"/>
      <c r="AW207" s="79"/>
      <c r="AX207" s="79"/>
      <c r="AY207" s="79"/>
      <c r="AZ207" s="79"/>
      <c r="BA207" s="79" t="s">
        <v>108</v>
      </c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 t="s">
        <v>109</v>
      </c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 t="s">
        <v>110</v>
      </c>
      <c r="BY207" s="79"/>
      <c r="BZ207" s="79"/>
      <c r="CA207" s="79"/>
      <c r="CB207" s="79"/>
      <c r="CC207" s="79"/>
      <c r="CD207" s="79"/>
      <c r="CE207" s="79"/>
      <c r="CF207" s="79"/>
      <c r="CG207" s="79"/>
      <c r="CH207" s="79" t="s">
        <v>111</v>
      </c>
      <c r="CI207" s="79"/>
      <c r="CJ207" s="79"/>
      <c r="CK207" s="79"/>
      <c r="CL207" s="79"/>
      <c r="CM207" s="79"/>
      <c r="CN207" s="79"/>
      <c r="CO207" s="79"/>
      <c r="CP207" s="79"/>
      <c r="CQ207" s="79" t="s">
        <v>112</v>
      </c>
      <c r="CR207" s="79"/>
      <c r="CS207" s="79"/>
      <c r="CT207" s="79"/>
      <c r="CU207" s="79"/>
      <c r="CV207" s="79"/>
      <c r="CW207" s="79"/>
      <c r="CX207" s="79"/>
      <c r="CY207" s="79"/>
      <c r="CZ207" s="79" t="s">
        <v>113</v>
      </c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20"/>
      <c r="DO207" s="20"/>
    </row>
    <row r="208" spans="1:119" ht="13.5" customHeight="1">
      <c r="A208" s="20"/>
      <c r="B208" s="80" t="s">
        <v>116</v>
      </c>
      <c r="C208" s="80"/>
      <c r="D208" s="80"/>
      <c r="E208" s="80"/>
      <c r="F208" s="80"/>
      <c r="G208" s="80"/>
      <c r="H208" s="80"/>
      <c r="I208" s="86" t="s">
        <v>116</v>
      </c>
      <c r="J208" s="86"/>
      <c r="K208" s="86"/>
      <c r="L208" s="86"/>
      <c r="M208" s="86"/>
      <c r="N208" s="86"/>
      <c r="O208" s="86"/>
      <c r="P208" s="89" t="s">
        <v>116</v>
      </c>
      <c r="Q208" s="89"/>
      <c r="R208" s="89"/>
      <c r="S208" s="89"/>
      <c r="T208" s="89"/>
      <c r="U208" s="89"/>
      <c r="V208" s="89"/>
      <c r="W208" s="89"/>
      <c r="X208" s="89"/>
      <c r="Y208" s="89"/>
      <c r="Z208" s="89" t="s">
        <v>116</v>
      </c>
      <c r="AA208" s="89"/>
      <c r="AB208" s="89"/>
      <c r="AC208" s="89"/>
      <c r="AD208" s="89"/>
      <c r="AE208" s="89"/>
      <c r="AF208" s="89"/>
      <c r="AG208" s="89" t="s">
        <v>116</v>
      </c>
      <c r="AH208" s="89"/>
      <c r="AI208" s="89"/>
      <c r="AJ208" s="89"/>
      <c r="AK208" s="89"/>
      <c r="AL208" s="89"/>
      <c r="AM208" s="89"/>
      <c r="AN208" s="89"/>
      <c r="AO208" s="89"/>
      <c r="AP208" s="89"/>
      <c r="AQ208" s="89" t="s">
        <v>116</v>
      </c>
      <c r="AR208" s="89"/>
      <c r="AS208" s="89"/>
      <c r="AT208" s="89"/>
      <c r="AU208" s="89"/>
      <c r="AV208" s="89"/>
      <c r="AW208" s="89"/>
      <c r="AX208" s="89"/>
      <c r="AY208" s="89"/>
      <c r="AZ208" s="89"/>
      <c r="BA208" s="89" t="s">
        <v>116</v>
      </c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 t="s">
        <v>116</v>
      </c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 t="s">
        <v>116</v>
      </c>
      <c r="BY208" s="89"/>
      <c r="BZ208" s="89"/>
      <c r="CA208" s="89"/>
      <c r="CB208" s="89"/>
      <c r="CC208" s="89"/>
      <c r="CD208" s="89"/>
      <c r="CE208" s="89"/>
      <c r="CF208" s="89"/>
      <c r="CG208" s="89"/>
      <c r="CH208" s="89" t="s">
        <v>116</v>
      </c>
      <c r="CI208" s="89"/>
      <c r="CJ208" s="89"/>
      <c r="CK208" s="89"/>
      <c r="CL208" s="89"/>
      <c r="CM208" s="89"/>
      <c r="CN208" s="89"/>
      <c r="CO208" s="89"/>
      <c r="CP208" s="89"/>
      <c r="CQ208" s="89" t="s">
        <v>116</v>
      </c>
      <c r="CR208" s="89"/>
      <c r="CS208" s="89"/>
      <c r="CT208" s="89"/>
      <c r="CU208" s="89"/>
      <c r="CV208" s="89"/>
      <c r="CW208" s="89"/>
      <c r="CX208" s="89"/>
      <c r="CY208" s="89"/>
      <c r="CZ208" s="89" t="s">
        <v>116</v>
      </c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20"/>
      <c r="DO208" s="20"/>
    </row>
    <row r="209" spans="1:119" ht="13.5" customHeight="1">
      <c r="A209" s="20"/>
      <c r="B209" s="80" t="s">
        <v>116</v>
      </c>
      <c r="C209" s="80"/>
      <c r="D209" s="80"/>
      <c r="E209" s="80"/>
      <c r="F209" s="80"/>
      <c r="G209" s="80"/>
      <c r="H209" s="80"/>
      <c r="I209" s="83" t="s">
        <v>2</v>
      </c>
      <c r="J209" s="83"/>
      <c r="K209" s="83"/>
      <c r="L209" s="83"/>
      <c r="M209" s="83"/>
      <c r="N209" s="83"/>
      <c r="O209" s="83"/>
      <c r="P209" s="90" t="s">
        <v>116</v>
      </c>
      <c r="Q209" s="90"/>
      <c r="R209" s="90"/>
      <c r="S209" s="90"/>
      <c r="T209" s="90"/>
      <c r="U209" s="90"/>
      <c r="V209" s="90"/>
      <c r="W209" s="90"/>
      <c r="X209" s="90"/>
      <c r="Y209" s="90"/>
      <c r="Z209" s="90" t="s">
        <v>116</v>
      </c>
      <c r="AA209" s="90"/>
      <c r="AB209" s="90"/>
      <c r="AC209" s="90"/>
      <c r="AD209" s="90"/>
      <c r="AE209" s="90"/>
      <c r="AF209" s="90"/>
      <c r="AG209" s="90" t="s">
        <v>116</v>
      </c>
      <c r="AH209" s="90"/>
      <c r="AI209" s="90"/>
      <c r="AJ209" s="90"/>
      <c r="AK209" s="90"/>
      <c r="AL209" s="90"/>
      <c r="AM209" s="90"/>
      <c r="AN209" s="90"/>
      <c r="AO209" s="90"/>
      <c r="AP209" s="90"/>
      <c r="AQ209" s="90" t="s">
        <v>116</v>
      </c>
      <c r="AR209" s="90"/>
      <c r="AS209" s="90"/>
      <c r="AT209" s="90"/>
      <c r="AU209" s="90"/>
      <c r="AV209" s="90"/>
      <c r="AW209" s="90"/>
      <c r="AX209" s="90"/>
      <c r="AY209" s="90"/>
      <c r="AZ209" s="90"/>
      <c r="BA209" s="90" t="s">
        <v>116</v>
      </c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 t="s">
        <v>116</v>
      </c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 t="s">
        <v>116</v>
      </c>
      <c r="BY209" s="90"/>
      <c r="BZ209" s="90"/>
      <c r="CA209" s="90"/>
      <c r="CB209" s="90"/>
      <c r="CC209" s="90"/>
      <c r="CD209" s="90"/>
      <c r="CE209" s="90"/>
      <c r="CF209" s="90"/>
      <c r="CG209" s="90"/>
      <c r="CH209" s="90" t="s">
        <v>116</v>
      </c>
      <c r="CI209" s="90"/>
      <c r="CJ209" s="90"/>
      <c r="CK209" s="90"/>
      <c r="CL209" s="90"/>
      <c r="CM209" s="90"/>
      <c r="CN209" s="90"/>
      <c r="CO209" s="90"/>
      <c r="CP209" s="90"/>
      <c r="CQ209" s="90" t="s">
        <v>116</v>
      </c>
      <c r="CR209" s="90"/>
      <c r="CS209" s="90"/>
      <c r="CT209" s="90"/>
      <c r="CU209" s="90"/>
      <c r="CV209" s="90"/>
      <c r="CW209" s="90"/>
      <c r="CX209" s="90"/>
      <c r="CY209" s="90"/>
      <c r="CZ209" s="90" t="s">
        <v>116</v>
      </c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20"/>
      <c r="DO209" s="20"/>
    </row>
    <row r="210" spans="1:119" ht="19.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24" customHeight="1">
      <c r="A211" s="20"/>
      <c r="B211" s="72" t="s">
        <v>246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6" t="s">
        <v>93</v>
      </c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20"/>
      <c r="DO211" s="20"/>
    </row>
    <row r="212" spans="1:119" ht="84.75" customHeight="1">
      <c r="A212" s="20"/>
      <c r="B212" s="77" t="s">
        <v>227</v>
      </c>
      <c r="C212" s="77"/>
      <c r="D212" s="77"/>
      <c r="E212" s="77"/>
      <c r="F212" s="77"/>
      <c r="G212" s="77"/>
      <c r="H212" s="77"/>
      <c r="I212" s="77" t="s">
        <v>1</v>
      </c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 t="s">
        <v>228</v>
      </c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 t="s">
        <v>247</v>
      </c>
      <c r="AI212" s="77"/>
      <c r="AJ212" s="77"/>
      <c r="AK212" s="77"/>
      <c r="AL212" s="77"/>
      <c r="AM212" s="77"/>
      <c r="AN212" s="77"/>
      <c r="AO212" s="77"/>
      <c r="AP212" s="77"/>
      <c r="AQ212" s="77"/>
      <c r="AR212" s="77" t="s">
        <v>248</v>
      </c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 t="s">
        <v>249</v>
      </c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 t="s">
        <v>250</v>
      </c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 t="s">
        <v>251</v>
      </c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 t="s">
        <v>252</v>
      </c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20"/>
      <c r="DO212" s="20"/>
    </row>
    <row r="213" spans="1:119" ht="15.75" customHeight="1">
      <c r="A213" s="20"/>
      <c r="B213" s="78" t="s">
        <v>102</v>
      </c>
      <c r="C213" s="78"/>
      <c r="D213" s="78"/>
      <c r="E213" s="78"/>
      <c r="F213" s="78"/>
      <c r="G213" s="78"/>
      <c r="H213" s="78"/>
      <c r="I213" s="78" t="s">
        <v>103</v>
      </c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 t="s">
        <v>104</v>
      </c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 t="s">
        <v>105</v>
      </c>
      <c r="AI213" s="78"/>
      <c r="AJ213" s="78"/>
      <c r="AK213" s="78"/>
      <c r="AL213" s="78"/>
      <c r="AM213" s="78"/>
      <c r="AN213" s="78"/>
      <c r="AO213" s="78"/>
      <c r="AP213" s="78"/>
      <c r="AQ213" s="78"/>
      <c r="AR213" s="78" t="s">
        <v>106</v>
      </c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 t="s">
        <v>107</v>
      </c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 t="s">
        <v>108</v>
      </c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 t="s">
        <v>109</v>
      </c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 t="s">
        <v>110</v>
      </c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20"/>
      <c r="DO213" s="20"/>
    </row>
    <row r="214" spans="1:119" ht="13.5" customHeight="1">
      <c r="A214" s="20"/>
      <c r="B214" s="80" t="s">
        <v>116</v>
      </c>
      <c r="C214" s="80"/>
      <c r="D214" s="80"/>
      <c r="E214" s="80"/>
      <c r="F214" s="80"/>
      <c r="G214" s="80"/>
      <c r="H214" s="80"/>
      <c r="I214" s="81" t="s">
        <v>116</v>
      </c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9" t="s">
        <v>116</v>
      </c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 t="s">
        <v>116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 t="s">
        <v>116</v>
      </c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 t="s">
        <v>116</v>
      </c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 t="s">
        <v>116</v>
      </c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6" t="s">
        <v>116</v>
      </c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 t="s">
        <v>116</v>
      </c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20"/>
      <c r="DO214" s="20"/>
    </row>
    <row r="215" spans="1:119" ht="13.5" customHeight="1">
      <c r="A215" s="20"/>
      <c r="B215" s="80" t="s">
        <v>116</v>
      </c>
      <c r="C215" s="80"/>
      <c r="D215" s="80"/>
      <c r="E215" s="80"/>
      <c r="F215" s="80"/>
      <c r="G215" s="80"/>
      <c r="H215" s="80"/>
      <c r="I215" s="83" t="s">
        <v>2</v>
      </c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90" t="s">
        <v>116</v>
      </c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 t="s">
        <v>116</v>
      </c>
      <c r="AI215" s="90"/>
      <c r="AJ215" s="90"/>
      <c r="AK215" s="90"/>
      <c r="AL215" s="90"/>
      <c r="AM215" s="90"/>
      <c r="AN215" s="90"/>
      <c r="AO215" s="90"/>
      <c r="AP215" s="90"/>
      <c r="AQ215" s="90"/>
      <c r="AR215" s="90" t="s">
        <v>116</v>
      </c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 t="s">
        <v>116</v>
      </c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 t="s">
        <v>116</v>
      </c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80" t="s">
        <v>116</v>
      </c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 t="s">
        <v>116</v>
      </c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20"/>
      <c r="DO215" s="20"/>
    </row>
    <row r="216" spans="1:119" ht="9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9.5" customHeight="1">
      <c r="A217" s="20"/>
      <c r="B217" s="20"/>
      <c r="C217" s="73" t="s">
        <v>253</v>
      </c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20"/>
    </row>
    <row r="218" spans="1:119" ht="13.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31.5" customHeight="1">
      <c r="A219" s="20"/>
      <c r="B219" s="20"/>
      <c r="C219" s="73" t="s">
        <v>254</v>
      </c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20"/>
    </row>
    <row r="220" spans="1:119" ht="8.25" customHeight="1">
      <c r="A220" s="20"/>
      <c r="B220" s="20"/>
      <c r="C220" s="63" t="s">
        <v>116</v>
      </c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20"/>
    </row>
    <row r="221" spans="1:119" ht="15.75" customHeight="1">
      <c r="A221" s="20"/>
      <c r="B221" s="20"/>
      <c r="C221" s="109" t="s">
        <v>255</v>
      </c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106" t="s">
        <v>69</v>
      </c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  <c r="CS221" s="106"/>
      <c r="CT221" s="106"/>
      <c r="CU221" s="106"/>
      <c r="CV221" s="106"/>
      <c r="CW221" s="106"/>
      <c r="CX221" s="106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6.75" customHeight="1">
      <c r="A222" s="20"/>
      <c r="B222" s="20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7" t="s">
        <v>15</v>
      </c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8" t="s">
        <v>16</v>
      </c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5.75" customHeight="1">
      <c r="A223" s="20"/>
      <c r="B223" s="20"/>
      <c r="C223" s="109" t="s">
        <v>68</v>
      </c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106" t="s">
        <v>70</v>
      </c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6.75" customHeight="1">
      <c r="A224" s="20"/>
      <c r="B224" s="20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7" t="s">
        <v>15</v>
      </c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 t="s">
        <v>16</v>
      </c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409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</sheetData>
  <sheetProtection/>
  <mergeCells count="1585">
    <mergeCell ref="C223:AW224"/>
    <mergeCell ref="BJ223:CX223"/>
    <mergeCell ref="AX224:BI224"/>
    <mergeCell ref="BJ224:CX224"/>
    <mergeCell ref="CD215:CT215"/>
    <mergeCell ref="CU215:DM215"/>
    <mergeCell ref="C217:DN217"/>
    <mergeCell ref="C219:DN219"/>
    <mergeCell ref="C220:DN220"/>
    <mergeCell ref="C221:AW222"/>
    <mergeCell ref="BJ221:CX221"/>
    <mergeCell ref="AX222:BI222"/>
    <mergeCell ref="BJ222:CX222"/>
    <mergeCell ref="BS214:CC214"/>
    <mergeCell ref="CD214:CT214"/>
    <mergeCell ref="CU214:DM214"/>
    <mergeCell ref="BS215:CC215"/>
    <mergeCell ref="B215:H215"/>
    <mergeCell ref="I215:U215"/>
    <mergeCell ref="V215:AG215"/>
    <mergeCell ref="AH215:AQ215"/>
    <mergeCell ref="AR215:BE215"/>
    <mergeCell ref="BF215:BR215"/>
    <mergeCell ref="B214:H214"/>
    <mergeCell ref="I214:U214"/>
    <mergeCell ref="V214:AG214"/>
    <mergeCell ref="AH214:AQ214"/>
    <mergeCell ref="AR214:BE214"/>
    <mergeCell ref="BF214:BR214"/>
    <mergeCell ref="CU212:DM212"/>
    <mergeCell ref="B213:H213"/>
    <mergeCell ref="I213:U213"/>
    <mergeCell ref="V213:AG213"/>
    <mergeCell ref="AH213:AQ213"/>
    <mergeCell ref="AR213:BE213"/>
    <mergeCell ref="BF213:BR213"/>
    <mergeCell ref="BS213:CC213"/>
    <mergeCell ref="CD213:CT213"/>
    <mergeCell ref="CU213:DM213"/>
    <mergeCell ref="B211:CT211"/>
    <mergeCell ref="CU211:DM211"/>
    <mergeCell ref="B212:H212"/>
    <mergeCell ref="I212:U212"/>
    <mergeCell ref="V212:AG212"/>
    <mergeCell ref="AH212:AQ212"/>
    <mergeCell ref="AR212:BE212"/>
    <mergeCell ref="BF212:BR212"/>
    <mergeCell ref="BS212:CC212"/>
    <mergeCell ref="CD212:CT212"/>
    <mergeCell ref="BA209:BL209"/>
    <mergeCell ref="BM209:BW209"/>
    <mergeCell ref="BX209:CG209"/>
    <mergeCell ref="CH209:CP209"/>
    <mergeCell ref="CQ209:CY209"/>
    <mergeCell ref="CZ209:DM209"/>
    <mergeCell ref="B209:H209"/>
    <mergeCell ref="I209:O209"/>
    <mergeCell ref="P209:Y209"/>
    <mergeCell ref="Z209:AF209"/>
    <mergeCell ref="AG209:AP209"/>
    <mergeCell ref="AQ209:AZ209"/>
    <mergeCell ref="BA208:BL208"/>
    <mergeCell ref="BM208:BW208"/>
    <mergeCell ref="BX208:CG208"/>
    <mergeCell ref="CH208:CP208"/>
    <mergeCell ref="CQ208:CY208"/>
    <mergeCell ref="CZ208:DM208"/>
    <mergeCell ref="B208:H208"/>
    <mergeCell ref="I208:O208"/>
    <mergeCell ref="P208:Y208"/>
    <mergeCell ref="Z208:AF208"/>
    <mergeCell ref="AG208:AP208"/>
    <mergeCell ref="AQ208:AZ208"/>
    <mergeCell ref="BA207:BL207"/>
    <mergeCell ref="BM207:BW207"/>
    <mergeCell ref="BX207:CG207"/>
    <mergeCell ref="CH207:CP207"/>
    <mergeCell ref="CQ207:CY207"/>
    <mergeCell ref="CZ207:DM207"/>
    <mergeCell ref="B207:H207"/>
    <mergeCell ref="I207:O207"/>
    <mergeCell ref="P207:Y207"/>
    <mergeCell ref="Z207:AF207"/>
    <mergeCell ref="AG207:AP207"/>
    <mergeCell ref="AQ207:AZ207"/>
    <mergeCell ref="CH205:CY205"/>
    <mergeCell ref="CZ205:DM206"/>
    <mergeCell ref="AG206:AP206"/>
    <mergeCell ref="AQ206:AZ206"/>
    <mergeCell ref="CH206:CP206"/>
    <mergeCell ref="CQ206:CY206"/>
    <mergeCell ref="B204:H206"/>
    <mergeCell ref="I204:O206"/>
    <mergeCell ref="P204:BL204"/>
    <mergeCell ref="BM204:DM204"/>
    <mergeCell ref="P205:Y206"/>
    <mergeCell ref="Z205:AF206"/>
    <mergeCell ref="AG205:AZ205"/>
    <mergeCell ref="BA205:BL206"/>
    <mergeCell ref="BM205:BW206"/>
    <mergeCell ref="BX205:CG206"/>
    <mergeCell ref="BM200:BW200"/>
    <mergeCell ref="BX200:CG200"/>
    <mergeCell ref="CH200:CP200"/>
    <mergeCell ref="CQ200:CY200"/>
    <mergeCell ref="CZ200:DM200"/>
    <mergeCell ref="B203:CY203"/>
    <mergeCell ref="CZ203:DM203"/>
    <mergeCell ref="BM199:BW199"/>
    <mergeCell ref="BX199:CG199"/>
    <mergeCell ref="CH199:CP199"/>
    <mergeCell ref="CQ199:CY199"/>
    <mergeCell ref="CZ199:DM199"/>
    <mergeCell ref="B200:H200"/>
    <mergeCell ref="I200:AF200"/>
    <mergeCell ref="AG200:AP200"/>
    <mergeCell ref="AQ200:AZ200"/>
    <mergeCell ref="BA200:BL200"/>
    <mergeCell ref="BM198:BW198"/>
    <mergeCell ref="BX198:CG198"/>
    <mergeCell ref="CH198:CP198"/>
    <mergeCell ref="CQ198:CY198"/>
    <mergeCell ref="CZ198:DM198"/>
    <mergeCell ref="B199:H199"/>
    <mergeCell ref="I199:AF199"/>
    <mergeCell ref="AG199:AP199"/>
    <mergeCell ref="AQ199:AZ199"/>
    <mergeCell ref="BA199:BL199"/>
    <mergeCell ref="BX196:CG197"/>
    <mergeCell ref="CH196:CY196"/>
    <mergeCell ref="CZ196:DM197"/>
    <mergeCell ref="CH197:CP197"/>
    <mergeCell ref="CQ197:CY197"/>
    <mergeCell ref="B198:H198"/>
    <mergeCell ref="I198:AF198"/>
    <mergeCell ref="AG198:AP198"/>
    <mergeCell ref="AQ198:AZ198"/>
    <mergeCell ref="BA198:BL198"/>
    <mergeCell ref="C192:DN192"/>
    <mergeCell ref="B194:DM194"/>
    <mergeCell ref="B195:CG195"/>
    <mergeCell ref="CZ195:DM195"/>
    <mergeCell ref="B196:H197"/>
    <mergeCell ref="I196:AF197"/>
    <mergeCell ref="AG196:AP197"/>
    <mergeCell ref="AQ196:AZ197"/>
    <mergeCell ref="BA196:BL197"/>
    <mergeCell ref="BM196:BW197"/>
    <mergeCell ref="BB190:BN190"/>
    <mergeCell ref="BO190:BU190"/>
    <mergeCell ref="BV190:CE190"/>
    <mergeCell ref="CF190:CM190"/>
    <mergeCell ref="CN190:CW190"/>
    <mergeCell ref="CX190:DF190"/>
    <mergeCell ref="CF189:CM189"/>
    <mergeCell ref="CN189:CW189"/>
    <mergeCell ref="CX189:DF189"/>
    <mergeCell ref="B190:I190"/>
    <mergeCell ref="J190:N190"/>
    <mergeCell ref="O190:S190"/>
    <mergeCell ref="T190:AA190"/>
    <mergeCell ref="AB190:AH190"/>
    <mergeCell ref="AI190:AS190"/>
    <mergeCell ref="AT190:BA190"/>
    <mergeCell ref="BB188:BU188"/>
    <mergeCell ref="BV188:CM188"/>
    <mergeCell ref="CN188:DF188"/>
    <mergeCell ref="T189:AA189"/>
    <mergeCell ref="AB189:AH189"/>
    <mergeCell ref="AI189:AS189"/>
    <mergeCell ref="AT189:BA189"/>
    <mergeCell ref="BB189:BN189"/>
    <mergeCell ref="BO189:BU189"/>
    <mergeCell ref="BV189:CE189"/>
    <mergeCell ref="BE185:BP185"/>
    <mergeCell ref="BQ185:BX185"/>
    <mergeCell ref="BY185:CH185"/>
    <mergeCell ref="B187:CW187"/>
    <mergeCell ref="CX187:DF187"/>
    <mergeCell ref="B188:I189"/>
    <mergeCell ref="J188:N189"/>
    <mergeCell ref="O188:S189"/>
    <mergeCell ref="T188:AH188"/>
    <mergeCell ref="AI188:BA188"/>
    <mergeCell ref="B185:C185"/>
    <mergeCell ref="D185:K185"/>
    <mergeCell ref="L185:AB185"/>
    <mergeCell ref="AC185:AL185"/>
    <mergeCell ref="AM185:AU185"/>
    <mergeCell ref="AV185:BD185"/>
    <mergeCell ref="BY183:CH183"/>
    <mergeCell ref="B184:C184"/>
    <mergeCell ref="D184:K184"/>
    <mergeCell ref="L184:AB184"/>
    <mergeCell ref="AC184:AL184"/>
    <mergeCell ref="AM184:AU184"/>
    <mergeCell ref="AV184:BD184"/>
    <mergeCell ref="BE184:BP184"/>
    <mergeCell ref="BQ184:BX184"/>
    <mergeCell ref="BY184:CH184"/>
    <mergeCell ref="BQ182:BX182"/>
    <mergeCell ref="BY182:CH182"/>
    <mergeCell ref="B183:C183"/>
    <mergeCell ref="D183:K183"/>
    <mergeCell ref="L183:AB183"/>
    <mergeCell ref="AC183:AL183"/>
    <mergeCell ref="AM183:AU183"/>
    <mergeCell ref="AV183:BD183"/>
    <mergeCell ref="BE183:BP183"/>
    <mergeCell ref="BQ183:BX183"/>
    <mergeCell ref="BE181:BP181"/>
    <mergeCell ref="BQ181:BX181"/>
    <mergeCell ref="BY181:CH181"/>
    <mergeCell ref="B182:C182"/>
    <mergeCell ref="D182:K182"/>
    <mergeCell ref="L182:AB182"/>
    <mergeCell ref="AC182:AL182"/>
    <mergeCell ref="AM182:AU182"/>
    <mergeCell ref="AV182:BD182"/>
    <mergeCell ref="BE182:BP182"/>
    <mergeCell ref="B181:C181"/>
    <mergeCell ref="D181:K181"/>
    <mergeCell ref="L181:AB181"/>
    <mergeCell ref="AC181:AL181"/>
    <mergeCell ref="AM181:AU181"/>
    <mergeCell ref="AV181:BD181"/>
    <mergeCell ref="AC180:AL180"/>
    <mergeCell ref="AM180:AU180"/>
    <mergeCell ref="AV180:BD180"/>
    <mergeCell ref="BE180:BP180"/>
    <mergeCell ref="BQ180:BX180"/>
    <mergeCell ref="BY180:CH180"/>
    <mergeCell ref="CI175:CP175"/>
    <mergeCell ref="CQ175:CX175"/>
    <mergeCell ref="CY175:DG175"/>
    <mergeCell ref="B178:BX178"/>
    <mergeCell ref="BY178:CH178"/>
    <mergeCell ref="B179:C180"/>
    <mergeCell ref="D179:K180"/>
    <mergeCell ref="L179:AB180"/>
    <mergeCell ref="AC179:BD179"/>
    <mergeCell ref="BE179:CH179"/>
    <mergeCell ref="CY174:DG174"/>
    <mergeCell ref="B175:C175"/>
    <mergeCell ref="D175:K175"/>
    <mergeCell ref="L175:AB175"/>
    <mergeCell ref="AC175:AL175"/>
    <mergeCell ref="AM175:AU175"/>
    <mergeCell ref="AV175:BD175"/>
    <mergeCell ref="BE175:BP175"/>
    <mergeCell ref="BQ175:BX175"/>
    <mergeCell ref="BY175:CH175"/>
    <mergeCell ref="AV174:BD174"/>
    <mergeCell ref="BE174:BP174"/>
    <mergeCell ref="BQ174:BX174"/>
    <mergeCell ref="BY174:CH174"/>
    <mergeCell ref="CI174:CP174"/>
    <mergeCell ref="CQ174:CX174"/>
    <mergeCell ref="BQ173:BX173"/>
    <mergeCell ref="BY173:CH173"/>
    <mergeCell ref="CI173:CP173"/>
    <mergeCell ref="CQ173:CX173"/>
    <mergeCell ref="CY173:DG173"/>
    <mergeCell ref="B174:C174"/>
    <mergeCell ref="D174:K174"/>
    <mergeCell ref="L174:AB174"/>
    <mergeCell ref="AC174:AL174"/>
    <mergeCell ref="AM174:AU174"/>
    <mergeCell ref="CI172:CP172"/>
    <mergeCell ref="CQ172:CX172"/>
    <mergeCell ref="CY172:DG172"/>
    <mergeCell ref="B173:C173"/>
    <mergeCell ref="D173:K173"/>
    <mergeCell ref="L173:AB173"/>
    <mergeCell ref="AC173:AL173"/>
    <mergeCell ref="AM173:AU173"/>
    <mergeCell ref="AV173:BD173"/>
    <mergeCell ref="BE173:BP173"/>
    <mergeCell ref="CY171:DG171"/>
    <mergeCell ref="B172:C172"/>
    <mergeCell ref="D172:K172"/>
    <mergeCell ref="L172:AB172"/>
    <mergeCell ref="AC172:AL172"/>
    <mergeCell ref="AM172:AU172"/>
    <mergeCell ref="AV172:BD172"/>
    <mergeCell ref="BE172:BP172"/>
    <mergeCell ref="BQ172:BX172"/>
    <mergeCell ref="BY172:CH172"/>
    <mergeCell ref="AV171:BD171"/>
    <mergeCell ref="BE171:BP171"/>
    <mergeCell ref="BQ171:BX171"/>
    <mergeCell ref="BY171:CH171"/>
    <mergeCell ref="CI171:CP171"/>
    <mergeCell ref="CQ171:CX171"/>
    <mergeCell ref="BQ170:BX170"/>
    <mergeCell ref="BY170:CH170"/>
    <mergeCell ref="CI170:CP170"/>
    <mergeCell ref="CQ170:CX170"/>
    <mergeCell ref="CY170:DG170"/>
    <mergeCell ref="B171:C171"/>
    <mergeCell ref="D171:K171"/>
    <mergeCell ref="L171:AB171"/>
    <mergeCell ref="AC171:AL171"/>
    <mergeCell ref="AM171:AU171"/>
    <mergeCell ref="B169:C170"/>
    <mergeCell ref="D169:K170"/>
    <mergeCell ref="L169:AB170"/>
    <mergeCell ref="AC169:BD169"/>
    <mergeCell ref="BE169:CH169"/>
    <mergeCell ref="CI169:DG169"/>
    <mergeCell ref="AC170:AL170"/>
    <mergeCell ref="AM170:AU170"/>
    <mergeCell ref="AV170:BD170"/>
    <mergeCell ref="BE170:BP170"/>
    <mergeCell ref="B167:DM167"/>
    <mergeCell ref="B168:CX168"/>
    <mergeCell ref="CY168:DG168"/>
    <mergeCell ref="AL165:AR165"/>
    <mergeCell ref="AS165:AY165"/>
    <mergeCell ref="AZ165:BF165"/>
    <mergeCell ref="BG165:BQ165"/>
    <mergeCell ref="BR165:BY165"/>
    <mergeCell ref="BZ165:CF165"/>
    <mergeCell ref="C165:E165"/>
    <mergeCell ref="CW164:DD164"/>
    <mergeCell ref="BG164:BQ164"/>
    <mergeCell ref="BR164:BY164"/>
    <mergeCell ref="BZ164:CF164"/>
    <mergeCell ref="DE165:DI165"/>
    <mergeCell ref="CG165:CN165"/>
    <mergeCell ref="CO165:CV165"/>
    <mergeCell ref="CW165:DD165"/>
    <mergeCell ref="DE164:DI164"/>
    <mergeCell ref="F165:M165"/>
    <mergeCell ref="N165:Q165"/>
    <mergeCell ref="R165:X165"/>
    <mergeCell ref="Y165:AD165"/>
    <mergeCell ref="AE165:AK165"/>
    <mergeCell ref="AL164:AR164"/>
    <mergeCell ref="AS164:AY164"/>
    <mergeCell ref="AZ164:BF164"/>
    <mergeCell ref="CG163:CN163"/>
    <mergeCell ref="CO163:CV163"/>
    <mergeCell ref="CW163:DD163"/>
    <mergeCell ref="BG163:BQ163"/>
    <mergeCell ref="BR163:BY163"/>
    <mergeCell ref="BZ163:CF163"/>
    <mergeCell ref="CG164:CN164"/>
    <mergeCell ref="CO164:CV164"/>
    <mergeCell ref="DE163:DI163"/>
    <mergeCell ref="C164:E164"/>
    <mergeCell ref="F164:M164"/>
    <mergeCell ref="N164:Q164"/>
    <mergeCell ref="R164:X164"/>
    <mergeCell ref="Y164:AD164"/>
    <mergeCell ref="AE164:AK164"/>
    <mergeCell ref="AL163:AR163"/>
    <mergeCell ref="AS163:AY163"/>
    <mergeCell ref="AZ163:BF163"/>
    <mergeCell ref="CG162:CN162"/>
    <mergeCell ref="CO162:CV162"/>
    <mergeCell ref="CW162:DD162"/>
    <mergeCell ref="DE162:DI162"/>
    <mergeCell ref="C163:E163"/>
    <mergeCell ref="F163:M163"/>
    <mergeCell ref="N163:Q163"/>
    <mergeCell ref="R163:X163"/>
    <mergeCell ref="Y163:AD163"/>
    <mergeCell ref="AE163:AK163"/>
    <mergeCell ref="AL162:AR162"/>
    <mergeCell ref="AS162:AY162"/>
    <mergeCell ref="AZ162:BF162"/>
    <mergeCell ref="BG162:BQ162"/>
    <mergeCell ref="BR162:BY162"/>
    <mergeCell ref="BZ162:CF162"/>
    <mergeCell ref="CG161:CN161"/>
    <mergeCell ref="CO161:CV161"/>
    <mergeCell ref="CW161:DD161"/>
    <mergeCell ref="DE161:DI161"/>
    <mergeCell ref="C162:E162"/>
    <mergeCell ref="F162:M162"/>
    <mergeCell ref="N162:Q162"/>
    <mergeCell ref="R162:X162"/>
    <mergeCell ref="Y162:AD162"/>
    <mergeCell ref="AE162:AK162"/>
    <mergeCell ref="AL161:AR161"/>
    <mergeCell ref="AS161:AY161"/>
    <mergeCell ref="AZ161:BF161"/>
    <mergeCell ref="BG161:BQ161"/>
    <mergeCell ref="BR161:BY161"/>
    <mergeCell ref="BZ161:CF161"/>
    <mergeCell ref="CG160:CN160"/>
    <mergeCell ref="CO160:CV160"/>
    <mergeCell ref="CW160:DD160"/>
    <mergeCell ref="DE160:DI160"/>
    <mergeCell ref="C161:E161"/>
    <mergeCell ref="F161:M161"/>
    <mergeCell ref="N161:Q161"/>
    <mergeCell ref="R161:X161"/>
    <mergeCell ref="Y161:AD161"/>
    <mergeCell ref="AE161:AK161"/>
    <mergeCell ref="AL160:AR160"/>
    <mergeCell ref="AS160:AY160"/>
    <mergeCell ref="AZ160:BF160"/>
    <mergeCell ref="BG160:BQ160"/>
    <mergeCell ref="BR160:BY160"/>
    <mergeCell ref="BZ160:CF160"/>
    <mergeCell ref="C160:E160"/>
    <mergeCell ref="F160:M160"/>
    <mergeCell ref="N160:Q160"/>
    <mergeCell ref="R160:X160"/>
    <mergeCell ref="Y160:AD160"/>
    <mergeCell ref="AE160:AK160"/>
    <mergeCell ref="DE158:DI159"/>
    <mergeCell ref="N159:Q159"/>
    <mergeCell ref="R159:X159"/>
    <mergeCell ref="Y159:AD159"/>
    <mergeCell ref="AE159:AK159"/>
    <mergeCell ref="AL159:AR159"/>
    <mergeCell ref="AS159:AY159"/>
    <mergeCell ref="AZ159:BF159"/>
    <mergeCell ref="BG159:BQ159"/>
    <mergeCell ref="CW157:DI157"/>
    <mergeCell ref="N158:X158"/>
    <mergeCell ref="Y158:AK158"/>
    <mergeCell ref="AL158:AY158"/>
    <mergeCell ref="AZ158:BQ158"/>
    <mergeCell ref="BR158:BY159"/>
    <mergeCell ref="BZ158:CF159"/>
    <mergeCell ref="CG158:CN159"/>
    <mergeCell ref="CO158:CV159"/>
    <mergeCell ref="CW158:DD159"/>
    <mergeCell ref="C157:E159"/>
    <mergeCell ref="F157:M159"/>
    <mergeCell ref="N157:AK157"/>
    <mergeCell ref="AL157:BQ157"/>
    <mergeCell ref="BR157:CF157"/>
    <mergeCell ref="CG157:CV157"/>
    <mergeCell ref="CM154:CU154"/>
    <mergeCell ref="CV154:DE154"/>
    <mergeCell ref="C156:CV156"/>
    <mergeCell ref="C154:W154"/>
    <mergeCell ref="X154:AE154"/>
    <mergeCell ref="AF154:AN154"/>
    <mergeCell ref="AO154:AV154"/>
    <mergeCell ref="AW154:BC154"/>
    <mergeCell ref="BD154:BO154"/>
    <mergeCell ref="BD153:BO153"/>
    <mergeCell ref="BP153:BV153"/>
    <mergeCell ref="BW153:CD153"/>
    <mergeCell ref="CE153:CL153"/>
    <mergeCell ref="BP154:BV154"/>
    <mergeCell ref="BW154:CD154"/>
    <mergeCell ref="CE154:CL154"/>
    <mergeCell ref="CM153:CU153"/>
    <mergeCell ref="CV153:DE153"/>
    <mergeCell ref="BP152:BV152"/>
    <mergeCell ref="BW152:CD152"/>
    <mergeCell ref="CE152:CL152"/>
    <mergeCell ref="CM152:CU152"/>
    <mergeCell ref="CV152:DE152"/>
    <mergeCell ref="C153:W153"/>
    <mergeCell ref="X153:AE153"/>
    <mergeCell ref="AF153:AN153"/>
    <mergeCell ref="AO153:AV153"/>
    <mergeCell ref="AW153:BC153"/>
    <mergeCell ref="C152:W152"/>
    <mergeCell ref="X152:AE152"/>
    <mergeCell ref="AF152:AN152"/>
    <mergeCell ref="AO152:AV152"/>
    <mergeCell ref="AW152:BC152"/>
    <mergeCell ref="BD152:BO152"/>
    <mergeCell ref="BD151:BO151"/>
    <mergeCell ref="BP151:BV151"/>
    <mergeCell ref="BW151:CD151"/>
    <mergeCell ref="CE151:CL151"/>
    <mergeCell ref="CM151:CU151"/>
    <mergeCell ref="CV151:DE151"/>
    <mergeCell ref="BP150:BV150"/>
    <mergeCell ref="BW150:CD150"/>
    <mergeCell ref="CE150:CL150"/>
    <mergeCell ref="CM150:CU150"/>
    <mergeCell ref="CV150:DE150"/>
    <mergeCell ref="C151:W151"/>
    <mergeCell ref="X151:AE151"/>
    <mergeCell ref="AF151:AN151"/>
    <mergeCell ref="AO151:AV151"/>
    <mergeCell ref="AW151:BC151"/>
    <mergeCell ref="C150:W150"/>
    <mergeCell ref="X150:AE150"/>
    <mergeCell ref="AF150:AN150"/>
    <mergeCell ref="AO150:AV150"/>
    <mergeCell ref="AW150:BC150"/>
    <mergeCell ref="BD150:BO150"/>
    <mergeCell ref="BD149:BO149"/>
    <mergeCell ref="BP149:BV149"/>
    <mergeCell ref="BW149:CD149"/>
    <mergeCell ref="CE149:CL149"/>
    <mergeCell ref="CM149:CU149"/>
    <mergeCell ref="CV149:DE149"/>
    <mergeCell ref="BP148:BV148"/>
    <mergeCell ref="BW148:CD148"/>
    <mergeCell ref="CE148:CL148"/>
    <mergeCell ref="CM148:CU148"/>
    <mergeCell ref="CV148:DE148"/>
    <mergeCell ref="C149:W149"/>
    <mergeCell ref="X149:AE149"/>
    <mergeCell ref="AF149:AN149"/>
    <mergeCell ref="AO149:AV149"/>
    <mergeCell ref="AW149:BC149"/>
    <mergeCell ref="C148:W148"/>
    <mergeCell ref="X148:AE148"/>
    <mergeCell ref="AF148:AN148"/>
    <mergeCell ref="AO148:AV148"/>
    <mergeCell ref="AW148:BC148"/>
    <mergeCell ref="BD148:BO148"/>
    <mergeCell ref="BD147:BO147"/>
    <mergeCell ref="BP147:BV147"/>
    <mergeCell ref="BW147:CD147"/>
    <mergeCell ref="CE147:CL147"/>
    <mergeCell ref="CM147:CU147"/>
    <mergeCell ref="X146:AN146"/>
    <mergeCell ref="AO146:BC146"/>
    <mergeCell ref="BD146:BV146"/>
    <mergeCell ref="BW146:CL146"/>
    <mergeCell ref="CM146:DE146"/>
    <mergeCell ref="X147:AE147"/>
    <mergeCell ref="AF147:AN147"/>
    <mergeCell ref="AO147:AV147"/>
    <mergeCell ref="AW147:BC147"/>
    <mergeCell ref="CV147:DE147"/>
    <mergeCell ref="BB141:BK141"/>
    <mergeCell ref="BL141:BS141"/>
    <mergeCell ref="BT141:CA141"/>
    <mergeCell ref="CB141:CJ141"/>
    <mergeCell ref="A143:DO143"/>
    <mergeCell ref="C145:CU145"/>
    <mergeCell ref="CV145:DE145"/>
    <mergeCell ref="AT141:BA141"/>
    <mergeCell ref="C146:W147"/>
    <mergeCell ref="BB140:BK140"/>
    <mergeCell ref="BL140:BS140"/>
    <mergeCell ref="BT140:CA140"/>
    <mergeCell ref="CB140:CJ140"/>
    <mergeCell ref="B141:D141"/>
    <mergeCell ref="E141:P141"/>
    <mergeCell ref="Q141:V141"/>
    <mergeCell ref="W141:AJ141"/>
    <mergeCell ref="AK141:AS141"/>
    <mergeCell ref="BB139:BK139"/>
    <mergeCell ref="BL139:BS139"/>
    <mergeCell ref="BT139:CA139"/>
    <mergeCell ref="CB139:CJ139"/>
    <mergeCell ref="B140:D140"/>
    <mergeCell ref="E140:P140"/>
    <mergeCell ref="Q140:V140"/>
    <mergeCell ref="W140:AJ140"/>
    <mergeCell ref="AK140:AS140"/>
    <mergeCell ref="AT140:BA140"/>
    <mergeCell ref="BB138:BK138"/>
    <mergeCell ref="BL138:BS138"/>
    <mergeCell ref="BT138:CA138"/>
    <mergeCell ref="CB138:CJ138"/>
    <mergeCell ref="B139:D139"/>
    <mergeCell ref="E139:P139"/>
    <mergeCell ref="Q139:V139"/>
    <mergeCell ref="W139:AJ139"/>
    <mergeCell ref="AK139:AS139"/>
    <mergeCell ref="AT139:BA139"/>
    <mergeCell ref="BB137:BK137"/>
    <mergeCell ref="BL137:BS137"/>
    <mergeCell ref="BT137:CA137"/>
    <mergeCell ref="CB137:CJ137"/>
    <mergeCell ref="B138:D138"/>
    <mergeCell ref="E138:P138"/>
    <mergeCell ref="Q138:V138"/>
    <mergeCell ref="W138:AJ138"/>
    <mergeCell ref="AK138:AS138"/>
    <mergeCell ref="AT138:BA138"/>
    <mergeCell ref="BB136:BK136"/>
    <mergeCell ref="BL136:BS136"/>
    <mergeCell ref="BT136:CA136"/>
    <mergeCell ref="CB136:CJ136"/>
    <mergeCell ref="B137:D137"/>
    <mergeCell ref="E137:P137"/>
    <mergeCell ref="Q137:V137"/>
    <mergeCell ref="W137:AJ137"/>
    <mergeCell ref="AK137:AS137"/>
    <mergeCell ref="AT137:BA137"/>
    <mergeCell ref="BB135:BK135"/>
    <mergeCell ref="BL135:BS135"/>
    <mergeCell ref="BT135:CA135"/>
    <mergeCell ref="CB135:CJ135"/>
    <mergeCell ref="B136:D136"/>
    <mergeCell ref="E136:P136"/>
    <mergeCell ref="Q136:V136"/>
    <mergeCell ref="W136:AJ136"/>
    <mergeCell ref="AK136:AS136"/>
    <mergeCell ref="AT136:BA136"/>
    <mergeCell ref="BB134:BK134"/>
    <mergeCell ref="BL134:BS134"/>
    <mergeCell ref="BT134:CA134"/>
    <mergeCell ref="CB134:CJ134"/>
    <mergeCell ref="B135:D135"/>
    <mergeCell ref="E135:P135"/>
    <mergeCell ref="Q135:V135"/>
    <mergeCell ref="W135:AJ135"/>
    <mergeCell ref="AK135:AS135"/>
    <mergeCell ref="AT135:BA135"/>
    <mergeCell ref="BB133:BK133"/>
    <mergeCell ref="BL133:BS133"/>
    <mergeCell ref="BT133:CA133"/>
    <mergeCell ref="CB133:CJ133"/>
    <mergeCell ref="B134:D134"/>
    <mergeCell ref="E134:P134"/>
    <mergeCell ref="Q134:V134"/>
    <mergeCell ref="W134:AJ134"/>
    <mergeCell ref="AK134:AS134"/>
    <mergeCell ref="AT134:BA134"/>
    <mergeCell ref="B133:D133"/>
    <mergeCell ref="E133:P133"/>
    <mergeCell ref="Q133:V133"/>
    <mergeCell ref="W133:AJ133"/>
    <mergeCell ref="AK133:AS133"/>
    <mergeCell ref="AT133:BA133"/>
    <mergeCell ref="BB131:BK131"/>
    <mergeCell ref="BL131:BS131"/>
    <mergeCell ref="BT131:CA131"/>
    <mergeCell ref="CB131:CJ131"/>
    <mergeCell ref="B132:D132"/>
    <mergeCell ref="E132:CJ132"/>
    <mergeCell ref="BB130:BK130"/>
    <mergeCell ref="BL130:BS130"/>
    <mergeCell ref="BT130:CA130"/>
    <mergeCell ref="CB130:CJ130"/>
    <mergeCell ref="B131:D131"/>
    <mergeCell ref="E131:P131"/>
    <mergeCell ref="Q131:V131"/>
    <mergeCell ref="W131:AJ131"/>
    <mergeCell ref="AK131:AS131"/>
    <mergeCell ref="AT131:BA131"/>
    <mergeCell ref="DB127:DH127"/>
    <mergeCell ref="B128:CJ128"/>
    <mergeCell ref="B129:D130"/>
    <mergeCell ref="E129:P130"/>
    <mergeCell ref="Q129:V130"/>
    <mergeCell ref="W129:AJ130"/>
    <mergeCell ref="AK129:BK129"/>
    <mergeCell ref="BL129:CJ129"/>
    <mergeCell ref="AK130:AS130"/>
    <mergeCell ref="AT130:BA130"/>
    <mergeCell ref="BB127:BK127"/>
    <mergeCell ref="BL127:BS127"/>
    <mergeCell ref="BT127:CA127"/>
    <mergeCell ref="CB127:CJ127"/>
    <mergeCell ref="CK127:CR127"/>
    <mergeCell ref="CS127:DA127"/>
    <mergeCell ref="CB126:CJ126"/>
    <mergeCell ref="CK126:CR126"/>
    <mergeCell ref="CS126:DA126"/>
    <mergeCell ref="DB126:DH126"/>
    <mergeCell ref="B127:D127"/>
    <mergeCell ref="E127:P127"/>
    <mergeCell ref="Q127:V127"/>
    <mergeCell ref="W127:AJ127"/>
    <mergeCell ref="AK127:AS127"/>
    <mergeCell ref="AT127:BA127"/>
    <mergeCell ref="DB125:DH125"/>
    <mergeCell ref="B126:D126"/>
    <mergeCell ref="E126:P126"/>
    <mergeCell ref="Q126:V126"/>
    <mergeCell ref="W126:AJ126"/>
    <mergeCell ref="AK126:AS126"/>
    <mergeCell ref="AT126:BA126"/>
    <mergeCell ref="BB126:BK126"/>
    <mergeCell ref="BL126:BS126"/>
    <mergeCell ref="BT126:CA126"/>
    <mergeCell ref="BB125:BK125"/>
    <mergeCell ref="BL125:BS125"/>
    <mergeCell ref="BT125:CA125"/>
    <mergeCell ref="CB125:CJ125"/>
    <mergeCell ref="CK125:CR125"/>
    <mergeCell ref="CS125:DA125"/>
    <mergeCell ref="CB124:CJ124"/>
    <mergeCell ref="CK124:CR124"/>
    <mergeCell ref="CS124:DA124"/>
    <mergeCell ref="DB124:DH124"/>
    <mergeCell ref="B125:D125"/>
    <mergeCell ref="E125:P125"/>
    <mergeCell ref="Q125:V125"/>
    <mergeCell ref="W125:AJ125"/>
    <mergeCell ref="AK125:AS125"/>
    <mergeCell ref="AT125:BA125"/>
    <mergeCell ref="DB123:DH123"/>
    <mergeCell ref="B124:D124"/>
    <mergeCell ref="E124:P124"/>
    <mergeCell ref="Q124:V124"/>
    <mergeCell ref="W124:AJ124"/>
    <mergeCell ref="AK124:AS124"/>
    <mergeCell ref="AT124:BA124"/>
    <mergeCell ref="BB124:BK124"/>
    <mergeCell ref="BL124:BS124"/>
    <mergeCell ref="BT124:CA124"/>
    <mergeCell ref="BB123:BK123"/>
    <mergeCell ref="BL123:BS123"/>
    <mergeCell ref="BT123:CA123"/>
    <mergeCell ref="CB123:CJ123"/>
    <mergeCell ref="CK123:CR123"/>
    <mergeCell ref="CS123:DA123"/>
    <mergeCell ref="CB122:CJ122"/>
    <mergeCell ref="CK122:CR122"/>
    <mergeCell ref="CS122:DA122"/>
    <mergeCell ref="DB122:DH122"/>
    <mergeCell ref="B123:D123"/>
    <mergeCell ref="E123:P123"/>
    <mergeCell ref="Q123:V123"/>
    <mergeCell ref="W123:AJ123"/>
    <mergeCell ref="AK123:AS123"/>
    <mergeCell ref="AT123:BA123"/>
    <mergeCell ref="DB121:DH121"/>
    <mergeCell ref="B122:D122"/>
    <mergeCell ref="E122:P122"/>
    <mergeCell ref="Q122:V122"/>
    <mergeCell ref="W122:AJ122"/>
    <mergeCell ref="AK122:AS122"/>
    <mergeCell ref="AT122:BA122"/>
    <mergeCell ref="BB122:BK122"/>
    <mergeCell ref="BL122:BS122"/>
    <mergeCell ref="BT122:CA122"/>
    <mergeCell ref="BB121:BK121"/>
    <mergeCell ref="BL121:BS121"/>
    <mergeCell ref="BT121:CA121"/>
    <mergeCell ref="CB121:CJ121"/>
    <mergeCell ref="CK121:CR121"/>
    <mergeCell ref="CS121:DA121"/>
    <mergeCell ref="CB120:CJ120"/>
    <mergeCell ref="CK120:CR120"/>
    <mergeCell ref="CS120:DA120"/>
    <mergeCell ref="DB120:DH120"/>
    <mergeCell ref="B121:D121"/>
    <mergeCell ref="E121:P121"/>
    <mergeCell ref="Q121:V121"/>
    <mergeCell ref="W121:AJ121"/>
    <mergeCell ref="AK121:AS121"/>
    <mergeCell ref="AT121:BA121"/>
    <mergeCell ref="DB119:DH119"/>
    <mergeCell ref="B120:D120"/>
    <mergeCell ref="E120:P120"/>
    <mergeCell ref="Q120:V120"/>
    <mergeCell ref="W120:AJ120"/>
    <mergeCell ref="AK120:AS120"/>
    <mergeCell ref="AT120:BA120"/>
    <mergeCell ref="BB120:BK120"/>
    <mergeCell ref="BL120:BS120"/>
    <mergeCell ref="BT120:CA120"/>
    <mergeCell ref="BB119:BK119"/>
    <mergeCell ref="BL119:BS119"/>
    <mergeCell ref="BT119:CA119"/>
    <mergeCell ref="CB119:CJ119"/>
    <mergeCell ref="CK119:CR119"/>
    <mergeCell ref="CS119:DA119"/>
    <mergeCell ref="B119:D119"/>
    <mergeCell ref="E119:P119"/>
    <mergeCell ref="Q119:V119"/>
    <mergeCell ref="W119:AJ119"/>
    <mergeCell ref="AK119:AS119"/>
    <mergeCell ref="AT119:BA119"/>
    <mergeCell ref="BT117:CA117"/>
    <mergeCell ref="CB117:CJ117"/>
    <mergeCell ref="CK117:CR117"/>
    <mergeCell ref="CS117:DA117"/>
    <mergeCell ref="DB117:DH117"/>
    <mergeCell ref="B118:D118"/>
    <mergeCell ref="E118:DH118"/>
    <mergeCell ref="CS116:DA116"/>
    <mergeCell ref="DB116:DH116"/>
    <mergeCell ref="B117:D117"/>
    <mergeCell ref="E117:P117"/>
    <mergeCell ref="Q117:V117"/>
    <mergeCell ref="W117:AJ117"/>
    <mergeCell ref="AK117:AS117"/>
    <mergeCell ref="AT117:BA117"/>
    <mergeCell ref="BB117:BK117"/>
    <mergeCell ref="BL117:BS117"/>
    <mergeCell ref="AT116:BA116"/>
    <mergeCell ref="BB116:BK116"/>
    <mergeCell ref="BL116:BS116"/>
    <mergeCell ref="BT116:CA116"/>
    <mergeCell ref="CB116:CJ116"/>
    <mergeCell ref="CK116:CR116"/>
    <mergeCell ref="B113:DM113"/>
    <mergeCell ref="B114:DH114"/>
    <mergeCell ref="B115:D116"/>
    <mergeCell ref="E115:P116"/>
    <mergeCell ref="Q115:V116"/>
    <mergeCell ref="W115:AJ116"/>
    <mergeCell ref="AK115:BK115"/>
    <mergeCell ref="BL115:CJ115"/>
    <mergeCell ref="CK115:DH115"/>
    <mergeCell ref="AK116:AS116"/>
    <mergeCell ref="AU107:BB107"/>
    <mergeCell ref="BC107:BM107"/>
    <mergeCell ref="BN107:BT107"/>
    <mergeCell ref="BU107:CB107"/>
    <mergeCell ref="B110:DM110"/>
    <mergeCell ref="B111:DM111"/>
    <mergeCell ref="AU106:BB106"/>
    <mergeCell ref="BC106:BM106"/>
    <mergeCell ref="BN106:BT106"/>
    <mergeCell ref="BU106:CB106"/>
    <mergeCell ref="B107:D107"/>
    <mergeCell ref="E107:P107"/>
    <mergeCell ref="Q107:T107"/>
    <mergeCell ref="U107:AC107"/>
    <mergeCell ref="AD107:AM107"/>
    <mergeCell ref="AN107:AT107"/>
    <mergeCell ref="AU105:BB105"/>
    <mergeCell ref="BC105:BM105"/>
    <mergeCell ref="BN105:BT105"/>
    <mergeCell ref="BU105:CB105"/>
    <mergeCell ref="B106:D106"/>
    <mergeCell ref="E106:P106"/>
    <mergeCell ref="Q106:T106"/>
    <mergeCell ref="U106:AC106"/>
    <mergeCell ref="AD106:AM106"/>
    <mergeCell ref="AN106:AT106"/>
    <mergeCell ref="B105:D105"/>
    <mergeCell ref="E105:P105"/>
    <mergeCell ref="Q105:T105"/>
    <mergeCell ref="U105:AC105"/>
    <mergeCell ref="AD105:AM105"/>
    <mergeCell ref="AN105:AT105"/>
    <mergeCell ref="AD104:AM104"/>
    <mergeCell ref="AN104:AT104"/>
    <mergeCell ref="AU104:BB104"/>
    <mergeCell ref="BC104:BM104"/>
    <mergeCell ref="BN104:BT104"/>
    <mergeCell ref="BU104:CB104"/>
    <mergeCell ref="CT101:DB101"/>
    <mergeCell ref="DC101:DL101"/>
    <mergeCell ref="B102:BT102"/>
    <mergeCell ref="BU102:CB102"/>
    <mergeCell ref="B103:D104"/>
    <mergeCell ref="E103:P104"/>
    <mergeCell ref="Q103:AT103"/>
    <mergeCell ref="AU103:CB103"/>
    <mergeCell ref="Q104:T104"/>
    <mergeCell ref="U104:AC104"/>
    <mergeCell ref="AU101:BB101"/>
    <mergeCell ref="BC101:BM101"/>
    <mergeCell ref="BN101:BT101"/>
    <mergeCell ref="BU101:CB101"/>
    <mergeCell ref="CC101:CK101"/>
    <mergeCell ref="CL101:CS101"/>
    <mergeCell ref="B101:D101"/>
    <mergeCell ref="E101:P101"/>
    <mergeCell ref="Q101:T101"/>
    <mergeCell ref="U101:AC101"/>
    <mergeCell ref="AD101:AM101"/>
    <mergeCell ref="AN101:AT101"/>
    <mergeCell ref="BN100:BT100"/>
    <mergeCell ref="BU100:CB100"/>
    <mergeCell ref="CC100:CK100"/>
    <mergeCell ref="CL100:CS100"/>
    <mergeCell ref="CT100:DB100"/>
    <mergeCell ref="DC100:DL100"/>
    <mergeCell ref="CT99:DB99"/>
    <mergeCell ref="DC99:DL99"/>
    <mergeCell ref="B100:D100"/>
    <mergeCell ref="E100:P100"/>
    <mergeCell ref="Q100:T100"/>
    <mergeCell ref="U100:AC100"/>
    <mergeCell ref="AD100:AM100"/>
    <mergeCell ref="AN100:AT100"/>
    <mergeCell ref="AU100:BB100"/>
    <mergeCell ref="BC100:BM100"/>
    <mergeCell ref="AU99:BB99"/>
    <mergeCell ref="BC99:BM99"/>
    <mergeCell ref="BN99:BT99"/>
    <mergeCell ref="BU99:CB99"/>
    <mergeCell ref="CC99:CK99"/>
    <mergeCell ref="CL99:CS99"/>
    <mergeCell ref="B99:D99"/>
    <mergeCell ref="E99:P99"/>
    <mergeCell ref="Q99:T99"/>
    <mergeCell ref="U99:AC99"/>
    <mergeCell ref="AD99:AM99"/>
    <mergeCell ref="AN99:AT99"/>
    <mergeCell ref="BN98:BT98"/>
    <mergeCell ref="BU98:CB98"/>
    <mergeCell ref="CC98:CK98"/>
    <mergeCell ref="CL98:CS98"/>
    <mergeCell ref="CT98:DB98"/>
    <mergeCell ref="DC98:DL98"/>
    <mergeCell ref="Q98:T98"/>
    <mergeCell ref="U98:AC98"/>
    <mergeCell ref="AD98:AM98"/>
    <mergeCell ref="AN98:AT98"/>
    <mergeCell ref="AU98:BB98"/>
    <mergeCell ref="BC98:BM98"/>
    <mergeCell ref="BN92:BT92"/>
    <mergeCell ref="BU92:CB92"/>
    <mergeCell ref="B95:DM95"/>
    <mergeCell ref="B96:DB96"/>
    <mergeCell ref="DC96:DL96"/>
    <mergeCell ref="B97:D98"/>
    <mergeCell ref="E97:P98"/>
    <mergeCell ref="Q97:AT97"/>
    <mergeCell ref="AU97:CB97"/>
    <mergeCell ref="CC97:DL97"/>
    <mergeCell ref="BN91:BT91"/>
    <mergeCell ref="BU91:CB91"/>
    <mergeCell ref="B92:G92"/>
    <mergeCell ref="H92:P92"/>
    <mergeCell ref="Q92:T92"/>
    <mergeCell ref="U92:AC92"/>
    <mergeCell ref="AD92:AM92"/>
    <mergeCell ref="AN92:AT92"/>
    <mergeCell ref="AU92:BB92"/>
    <mergeCell ref="BC92:BM92"/>
    <mergeCell ref="BN90:BT90"/>
    <mergeCell ref="BU90:CB90"/>
    <mergeCell ref="B91:G91"/>
    <mergeCell ref="H91:P91"/>
    <mergeCell ref="Q91:T91"/>
    <mergeCell ref="U91:AC91"/>
    <mergeCell ref="AD91:AM91"/>
    <mergeCell ref="AN91:AT91"/>
    <mergeCell ref="AU91:BB91"/>
    <mergeCell ref="BC91:BM91"/>
    <mergeCell ref="BN89:BT89"/>
    <mergeCell ref="BU89:CB89"/>
    <mergeCell ref="B90:G90"/>
    <mergeCell ref="H90:P90"/>
    <mergeCell ref="Q90:T90"/>
    <mergeCell ref="U90:AC90"/>
    <mergeCell ref="AD90:AM90"/>
    <mergeCell ref="AN90:AT90"/>
    <mergeCell ref="AU90:BB90"/>
    <mergeCell ref="BC90:BM90"/>
    <mergeCell ref="B88:G89"/>
    <mergeCell ref="H88:P89"/>
    <mergeCell ref="Q88:AT88"/>
    <mergeCell ref="AU88:CB88"/>
    <mergeCell ref="Q89:T89"/>
    <mergeCell ref="U89:AC89"/>
    <mergeCell ref="AD89:AM89"/>
    <mergeCell ref="AN89:AT89"/>
    <mergeCell ref="AU89:BB89"/>
    <mergeCell ref="BC89:BM89"/>
    <mergeCell ref="AU83:BB83"/>
    <mergeCell ref="BC83:BM83"/>
    <mergeCell ref="BN83:BT83"/>
    <mergeCell ref="BU83:CB83"/>
    <mergeCell ref="B84:DM84"/>
    <mergeCell ref="B87:BT87"/>
    <mergeCell ref="BU87:CB87"/>
    <mergeCell ref="AU82:BB82"/>
    <mergeCell ref="BC82:BM82"/>
    <mergeCell ref="BN82:BT82"/>
    <mergeCell ref="BU82:CB82"/>
    <mergeCell ref="B83:G83"/>
    <mergeCell ref="H83:P83"/>
    <mergeCell ref="Q83:T83"/>
    <mergeCell ref="U83:AC83"/>
    <mergeCell ref="AD83:AM83"/>
    <mergeCell ref="AN83:AT83"/>
    <mergeCell ref="AU81:BB81"/>
    <mergeCell ref="BC81:BM81"/>
    <mergeCell ref="BN81:BT81"/>
    <mergeCell ref="BU81:CB81"/>
    <mergeCell ref="B82:G82"/>
    <mergeCell ref="H82:P82"/>
    <mergeCell ref="Q82:T82"/>
    <mergeCell ref="U82:AC82"/>
    <mergeCell ref="AD82:AM82"/>
    <mergeCell ref="AN82:AT82"/>
    <mergeCell ref="AU80:BB80"/>
    <mergeCell ref="BC80:BM80"/>
    <mergeCell ref="BN80:BT80"/>
    <mergeCell ref="BU80:CB80"/>
    <mergeCell ref="B81:G81"/>
    <mergeCell ref="H81:P81"/>
    <mergeCell ref="Q81:T81"/>
    <mergeCell ref="U81:AC81"/>
    <mergeCell ref="AD81:AM81"/>
    <mergeCell ref="AN81:AT81"/>
    <mergeCell ref="AU79:BB79"/>
    <mergeCell ref="BC79:BM79"/>
    <mergeCell ref="BN79:BT79"/>
    <mergeCell ref="BU79:CB79"/>
    <mergeCell ref="B80:G80"/>
    <mergeCell ref="H80:P80"/>
    <mergeCell ref="Q80:T80"/>
    <mergeCell ref="U80:AC80"/>
    <mergeCell ref="AD80:AM80"/>
    <mergeCell ref="AN80:AT80"/>
    <mergeCell ref="AU78:BB78"/>
    <mergeCell ref="BC78:BM78"/>
    <mergeCell ref="BN78:BT78"/>
    <mergeCell ref="BU78:CB78"/>
    <mergeCell ref="B79:G79"/>
    <mergeCell ref="H79:P79"/>
    <mergeCell ref="Q79:T79"/>
    <mergeCell ref="U79:AC79"/>
    <mergeCell ref="AD79:AM79"/>
    <mergeCell ref="AN79:AT79"/>
    <mergeCell ref="AU77:BB77"/>
    <mergeCell ref="BC77:BM77"/>
    <mergeCell ref="BN77:BT77"/>
    <mergeCell ref="BU77:CB77"/>
    <mergeCell ref="B78:G78"/>
    <mergeCell ref="H78:P78"/>
    <mergeCell ref="Q78:T78"/>
    <mergeCell ref="U78:AC78"/>
    <mergeCell ref="AD78:AM78"/>
    <mergeCell ref="AN78:AT78"/>
    <mergeCell ref="AU76:BB76"/>
    <mergeCell ref="BC76:BM76"/>
    <mergeCell ref="BN76:BT76"/>
    <mergeCell ref="BU76:CB76"/>
    <mergeCell ref="B77:G77"/>
    <mergeCell ref="H77:P77"/>
    <mergeCell ref="Q77:T77"/>
    <mergeCell ref="U77:AC77"/>
    <mergeCell ref="AD77:AM77"/>
    <mergeCell ref="AN77:AT77"/>
    <mergeCell ref="AU75:BB75"/>
    <mergeCell ref="BC75:BM75"/>
    <mergeCell ref="BN75:BT75"/>
    <mergeCell ref="BU75:CB75"/>
    <mergeCell ref="B76:G76"/>
    <mergeCell ref="H76:P76"/>
    <mergeCell ref="Q76:T76"/>
    <mergeCell ref="U76:AC76"/>
    <mergeCell ref="AD76:AM76"/>
    <mergeCell ref="AN76:AT76"/>
    <mergeCell ref="AU74:BB74"/>
    <mergeCell ref="BC74:BM74"/>
    <mergeCell ref="BN74:BT74"/>
    <mergeCell ref="BU74:CB74"/>
    <mergeCell ref="B75:G75"/>
    <mergeCell ref="H75:P75"/>
    <mergeCell ref="Q75:T75"/>
    <mergeCell ref="U75:AC75"/>
    <mergeCell ref="AD75:AM75"/>
    <mergeCell ref="AN75:AT75"/>
    <mergeCell ref="AU73:BB73"/>
    <mergeCell ref="BC73:BM73"/>
    <mergeCell ref="BN73:BT73"/>
    <mergeCell ref="BU73:CB73"/>
    <mergeCell ref="B74:G74"/>
    <mergeCell ref="H74:P74"/>
    <mergeCell ref="Q74:T74"/>
    <mergeCell ref="U74:AC74"/>
    <mergeCell ref="AD74:AM74"/>
    <mergeCell ref="AN74:AT74"/>
    <mergeCell ref="AU72:BB72"/>
    <mergeCell ref="BC72:BM72"/>
    <mergeCell ref="BN72:BT72"/>
    <mergeCell ref="BU72:CB72"/>
    <mergeCell ref="B73:G73"/>
    <mergeCell ref="H73:P73"/>
    <mergeCell ref="Q73:T73"/>
    <mergeCell ref="U73:AC73"/>
    <mergeCell ref="AD73:AM73"/>
    <mergeCell ref="AN73:AT73"/>
    <mergeCell ref="AU71:BB71"/>
    <mergeCell ref="BC71:BM71"/>
    <mergeCell ref="BN71:BT71"/>
    <mergeCell ref="BU71:CB71"/>
    <mergeCell ref="B72:G72"/>
    <mergeCell ref="H72:P72"/>
    <mergeCell ref="Q72:T72"/>
    <mergeCell ref="U72:AC72"/>
    <mergeCell ref="AD72:AM72"/>
    <mergeCell ref="AN72:AT72"/>
    <mergeCell ref="AU70:BB70"/>
    <mergeCell ref="BC70:BM70"/>
    <mergeCell ref="BN70:BT70"/>
    <mergeCell ref="BU70:CB70"/>
    <mergeCell ref="B71:G71"/>
    <mergeCell ref="H71:P71"/>
    <mergeCell ref="Q71:T71"/>
    <mergeCell ref="U71:AC71"/>
    <mergeCell ref="AD71:AM71"/>
    <mergeCell ref="AN71:AT71"/>
    <mergeCell ref="AU69:BB69"/>
    <mergeCell ref="BC69:BM69"/>
    <mergeCell ref="BN69:BT69"/>
    <mergeCell ref="BU69:CB69"/>
    <mergeCell ref="B70:G70"/>
    <mergeCell ref="H70:P70"/>
    <mergeCell ref="Q70:T70"/>
    <mergeCell ref="U70:AC70"/>
    <mergeCell ref="AD70:AM70"/>
    <mergeCell ref="AN70:AT70"/>
    <mergeCell ref="AU68:BB68"/>
    <mergeCell ref="BC68:BM68"/>
    <mergeCell ref="BN68:BT68"/>
    <mergeCell ref="BU68:CB68"/>
    <mergeCell ref="B69:G69"/>
    <mergeCell ref="H69:P69"/>
    <mergeCell ref="Q69:T69"/>
    <mergeCell ref="U69:AC69"/>
    <mergeCell ref="AD69:AM69"/>
    <mergeCell ref="AN69:AT69"/>
    <mergeCell ref="B68:G68"/>
    <mergeCell ref="H68:P68"/>
    <mergeCell ref="Q68:T68"/>
    <mergeCell ref="U68:AC68"/>
    <mergeCell ref="AD68:AM68"/>
    <mergeCell ref="AN68:AT68"/>
    <mergeCell ref="AD67:AM67"/>
    <mergeCell ref="AN67:AT67"/>
    <mergeCell ref="AU67:BB67"/>
    <mergeCell ref="BC67:BM67"/>
    <mergeCell ref="BN67:BT67"/>
    <mergeCell ref="BU67:CB67"/>
    <mergeCell ref="CT64:DB64"/>
    <mergeCell ref="DC64:DL64"/>
    <mergeCell ref="B65:BT65"/>
    <mergeCell ref="BU65:CB65"/>
    <mergeCell ref="B66:G67"/>
    <mergeCell ref="H66:P67"/>
    <mergeCell ref="Q66:AT66"/>
    <mergeCell ref="AU66:CB66"/>
    <mergeCell ref="Q67:T67"/>
    <mergeCell ref="U67:AC67"/>
    <mergeCell ref="AU64:BB64"/>
    <mergeCell ref="BC64:BM64"/>
    <mergeCell ref="BN64:BT64"/>
    <mergeCell ref="BU64:CB64"/>
    <mergeCell ref="CC64:CK64"/>
    <mergeCell ref="CL64:CS64"/>
    <mergeCell ref="B64:G64"/>
    <mergeCell ref="H64:P64"/>
    <mergeCell ref="Q64:T64"/>
    <mergeCell ref="U64:AC64"/>
    <mergeCell ref="AD64:AM64"/>
    <mergeCell ref="AN64:AT64"/>
    <mergeCell ref="BN63:BT63"/>
    <mergeCell ref="BU63:CB63"/>
    <mergeCell ref="CC63:CK63"/>
    <mergeCell ref="CL63:CS63"/>
    <mergeCell ref="CT63:DB63"/>
    <mergeCell ref="DC63:DL63"/>
    <mergeCell ref="CT62:DB62"/>
    <mergeCell ref="DC62:DL62"/>
    <mergeCell ref="B63:G63"/>
    <mergeCell ref="H63:P63"/>
    <mergeCell ref="Q63:T63"/>
    <mergeCell ref="U63:AC63"/>
    <mergeCell ref="AD63:AM63"/>
    <mergeCell ref="AN63:AT63"/>
    <mergeCell ref="AU63:BB63"/>
    <mergeCell ref="BC63:BM63"/>
    <mergeCell ref="AU62:BB62"/>
    <mergeCell ref="BC62:BM62"/>
    <mergeCell ref="BN62:BT62"/>
    <mergeCell ref="BU62:CB62"/>
    <mergeCell ref="CC62:CK62"/>
    <mergeCell ref="CL62:CS62"/>
    <mergeCell ref="B62:G62"/>
    <mergeCell ref="H62:P62"/>
    <mergeCell ref="Q62:T62"/>
    <mergeCell ref="U62:AC62"/>
    <mergeCell ref="AD62:AM62"/>
    <mergeCell ref="AN62:AT62"/>
    <mergeCell ref="BN61:BT61"/>
    <mergeCell ref="BU61:CB61"/>
    <mergeCell ref="CC61:CK61"/>
    <mergeCell ref="CL61:CS61"/>
    <mergeCell ref="CT61:DB61"/>
    <mergeCell ref="DC61:DL61"/>
    <mergeCell ref="Q61:T61"/>
    <mergeCell ref="U61:AC61"/>
    <mergeCell ref="AD61:AM61"/>
    <mergeCell ref="AN61:AT61"/>
    <mergeCell ref="AU61:BB61"/>
    <mergeCell ref="BC61:BM61"/>
    <mergeCell ref="CL56:CS56"/>
    <mergeCell ref="CT56:DB56"/>
    <mergeCell ref="DC56:DL56"/>
    <mergeCell ref="B59:DB59"/>
    <mergeCell ref="DD59:DM59"/>
    <mergeCell ref="B60:G61"/>
    <mergeCell ref="H60:P61"/>
    <mergeCell ref="Q60:AT60"/>
    <mergeCell ref="AU60:CB60"/>
    <mergeCell ref="CC60:DL60"/>
    <mergeCell ref="AN56:AT56"/>
    <mergeCell ref="AU56:BB56"/>
    <mergeCell ref="BC56:BM56"/>
    <mergeCell ref="BN56:BT56"/>
    <mergeCell ref="BU56:CB56"/>
    <mergeCell ref="CC56:CK56"/>
    <mergeCell ref="BU55:CB55"/>
    <mergeCell ref="CC55:CK55"/>
    <mergeCell ref="CL55:CS55"/>
    <mergeCell ref="CT55:DB55"/>
    <mergeCell ref="DC55:DL55"/>
    <mergeCell ref="B56:G56"/>
    <mergeCell ref="H56:P56"/>
    <mergeCell ref="Q56:T56"/>
    <mergeCell ref="U56:AC56"/>
    <mergeCell ref="AD56:AM56"/>
    <mergeCell ref="DC54:DL54"/>
    <mergeCell ref="B55:G55"/>
    <mergeCell ref="H55:P55"/>
    <mergeCell ref="Q55:T55"/>
    <mergeCell ref="U55:AC55"/>
    <mergeCell ref="AD55:AM55"/>
    <mergeCell ref="AN55:AT55"/>
    <mergeCell ref="AU55:BB55"/>
    <mergeCell ref="BC55:BM55"/>
    <mergeCell ref="BN55:BT55"/>
    <mergeCell ref="BC54:BM54"/>
    <mergeCell ref="BN54:BT54"/>
    <mergeCell ref="BU54:CB54"/>
    <mergeCell ref="CC54:CK54"/>
    <mergeCell ref="CL54:CS54"/>
    <mergeCell ref="CT54:DB54"/>
    <mergeCell ref="CL53:CS53"/>
    <mergeCell ref="CT53:DB53"/>
    <mergeCell ref="DC53:DL53"/>
    <mergeCell ref="B54:G54"/>
    <mergeCell ref="H54:P54"/>
    <mergeCell ref="Q54:T54"/>
    <mergeCell ref="U54:AC54"/>
    <mergeCell ref="AD54:AM54"/>
    <mergeCell ref="AN54:AT54"/>
    <mergeCell ref="AU54:BB54"/>
    <mergeCell ref="AN53:AT53"/>
    <mergeCell ref="AU53:BB53"/>
    <mergeCell ref="BC53:BM53"/>
    <mergeCell ref="BN53:BT53"/>
    <mergeCell ref="BU53:CB53"/>
    <mergeCell ref="CC53:CK53"/>
    <mergeCell ref="BU52:CB52"/>
    <mergeCell ref="CC52:CK52"/>
    <mergeCell ref="CL52:CS52"/>
    <mergeCell ref="CT52:DB52"/>
    <mergeCell ref="DC52:DL52"/>
    <mergeCell ref="B53:G53"/>
    <mergeCell ref="H53:P53"/>
    <mergeCell ref="Q53:T53"/>
    <mergeCell ref="U53:AC53"/>
    <mergeCell ref="AD53:AM53"/>
    <mergeCell ref="DC51:DL51"/>
    <mergeCell ref="B52:G52"/>
    <mergeCell ref="H52:P52"/>
    <mergeCell ref="Q52:T52"/>
    <mergeCell ref="U52:AC52"/>
    <mergeCell ref="AD52:AM52"/>
    <mergeCell ref="AN52:AT52"/>
    <mergeCell ref="AU52:BB52"/>
    <mergeCell ref="BC52:BM52"/>
    <mergeCell ref="BN52:BT52"/>
    <mergeCell ref="BC51:BM51"/>
    <mergeCell ref="BN51:BT51"/>
    <mergeCell ref="BU51:CB51"/>
    <mergeCell ref="CC51:CK51"/>
    <mergeCell ref="CL51:CS51"/>
    <mergeCell ref="CT51:DB51"/>
    <mergeCell ref="CL50:CS50"/>
    <mergeCell ref="CT50:DB50"/>
    <mergeCell ref="DC50:DL50"/>
    <mergeCell ref="B51:G51"/>
    <mergeCell ref="H51:P51"/>
    <mergeCell ref="Q51:T51"/>
    <mergeCell ref="U51:AC51"/>
    <mergeCell ref="AD51:AM51"/>
    <mergeCell ref="AN51:AT51"/>
    <mergeCell ref="AU51:BB51"/>
    <mergeCell ref="AN50:AT50"/>
    <mergeCell ref="AU50:BB50"/>
    <mergeCell ref="BC50:BM50"/>
    <mergeCell ref="BN50:BT50"/>
    <mergeCell ref="BU50:CB50"/>
    <mergeCell ref="CC50:CK50"/>
    <mergeCell ref="BU49:CB49"/>
    <mergeCell ref="CC49:CK49"/>
    <mergeCell ref="CL49:CS49"/>
    <mergeCell ref="CT49:DB49"/>
    <mergeCell ref="DC49:DL49"/>
    <mergeCell ref="B50:G50"/>
    <mergeCell ref="H50:P50"/>
    <mergeCell ref="Q50:T50"/>
    <mergeCell ref="U50:AC50"/>
    <mergeCell ref="AD50:AM50"/>
    <mergeCell ref="DC48:DL48"/>
    <mergeCell ref="B49:G49"/>
    <mergeCell ref="H49:P49"/>
    <mergeCell ref="Q49:T49"/>
    <mergeCell ref="U49:AC49"/>
    <mergeCell ref="AD49:AM49"/>
    <mergeCell ref="AN49:AT49"/>
    <mergeCell ref="AU49:BB49"/>
    <mergeCell ref="BC49:BM49"/>
    <mergeCell ref="BN49:BT49"/>
    <mergeCell ref="BC48:BM48"/>
    <mergeCell ref="BN48:BT48"/>
    <mergeCell ref="BU48:CB48"/>
    <mergeCell ref="CC48:CK48"/>
    <mergeCell ref="CL48:CS48"/>
    <mergeCell ref="CT48:DB48"/>
    <mergeCell ref="CL47:CS47"/>
    <mergeCell ref="CT47:DB47"/>
    <mergeCell ref="DC47:DL47"/>
    <mergeCell ref="B48:G48"/>
    <mergeCell ref="H48:P48"/>
    <mergeCell ref="Q48:T48"/>
    <mergeCell ref="U48:AC48"/>
    <mergeCell ref="AD48:AM48"/>
    <mergeCell ref="AN48:AT48"/>
    <mergeCell ref="AU48:BB48"/>
    <mergeCell ref="AN47:AT47"/>
    <mergeCell ref="AU47:BB47"/>
    <mergeCell ref="BC47:BM47"/>
    <mergeCell ref="BN47:BT47"/>
    <mergeCell ref="BU47:CB47"/>
    <mergeCell ref="CC47:CK47"/>
    <mergeCell ref="BU46:CB46"/>
    <mergeCell ref="CC46:CK46"/>
    <mergeCell ref="CL46:CS46"/>
    <mergeCell ref="CT46:DB46"/>
    <mergeCell ref="DC46:DL46"/>
    <mergeCell ref="B47:G47"/>
    <mergeCell ref="H47:P47"/>
    <mergeCell ref="Q47:T47"/>
    <mergeCell ref="U47:AC47"/>
    <mergeCell ref="AD47:AM47"/>
    <mergeCell ref="DC45:DL45"/>
    <mergeCell ref="B46:G46"/>
    <mergeCell ref="H46:P46"/>
    <mergeCell ref="Q46:T46"/>
    <mergeCell ref="U46:AC46"/>
    <mergeCell ref="AD46:AM46"/>
    <mergeCell ref="AN46:AT46"/>
    <mergeCell ref="AU46:BB46"/>
    <mergeCell ref="BC46:BM46"/>
    <mergeCell ref="BN46:BT46"/>
    <mergeCell ref="BC45:BM45"/>
    <mergeCell ref="BN45:BT45"/>
    <mergeCell ref="BU45:CB45"/>
    <mergeCell ref="CC45:CK45"/>
    <mergeCell ref="CL45:CS45"/>
    <mergeCell ref="CT45:DB45"/>
    <mergeCell ref="CL44:CS44"/>
    <mergeCell ref="CT44:DB44"/>
    <mergeCell ref="DC44:DL44"/>
    <mergeCell ref="B45:G45"/>
    <mergeCell ref="H45:P45"/>
    <mergeCell ref="Q45:T45"/>
    <mergeCell ref="U45:AC45"/>
    <mergeCell ref="AD45:AM45"/>
    <mergeCell ref="AN45:AT45"/>
    <mergeCell ref="AU45:BB45"/>
    <mergeCell ref="AN44:AT44"/>
    <mergeCell ref="AU44:BB44"/>
    <mergeCell ref="BC44:BM44"/>
    <mergeCell ref="BN44:BT44"/>
    <mergeCell ref="BU44:CB44"/>
    <mergeCell ref="CC44:CK44"/>
    <mergeCell ref="BU43:CB43"/>
    <mergeCell ref="CC43:CK43"/>
    <mergeCell ref="CL43:CS43"/>
    <mergeCell ref="CT43:DB43"/>
    <mergeCell ref="DC43:DL43"/>
    <mergeCell ref="B44:G44"/>
    <mergeCell ref="H44:P44"/>
    <mergeCell ref="Q44:T44"/>
    <mergeCell ref="U44:AC44"/>
    <mergeCell ref="AD44:AM44"/>
    <mergeCell ref="DC42:DL42"/>
    <mergeCell ref="B43:G43"/>
    <mergeCell ref="H43:P43"/>
    <mergeCell ref="Q43:T43"/>
    <mergeCell ref="U43:AC43"/>
    <mergeCell ref="AD43:AM43"/>
    <mergeCell ref="AN43:AT43"/>
    <mergeCell ref="AU43:BB43"/>
    <mergeCell ref="BC43:BM43"/>
    <mergeCell ref="BN43:BT43"/>
    <mergeCell ref="BC42:BM42"/>
    <mergeCell ref="BN42:BT42"/>
    <mergeCell ref="BU42:CB42"/>
    <mergeCell ref="CC42:CK42"/>
    <mergeCell ref="CL42:CS42"/>
    <mergeCell ref="CT42:DB42"/>
    <mergeCell ref="CL41:CS41"/>
    <mergeCell ref="CT41:DB41"/>
    <mergeCell ref="DC41:DL41"/>
    <mergeCell ref="B42:G42"/>
    <mergeCell ref="H42:P42"/>
    <mergeCell ref="Q42:T42"/>
    <mergeCell ref="U42:AC42"/>
    <mergeCell ref="AD42:AM42"/>
    <mergeCell ref="AN42:AT42"/>
    <mergeCell ref="AU42:BB42"/>
    <mergeCell ref="AN41:AT41"/>
    <mergeCell ref="AU41:BB41"/>
    <mergeCell ref="BC41:BM41"/>
    <mergeCell ref="BN41:BT41"/>
    <mergeCell ref="BU41:CB41"/>
    <mergeCell ref="CC41:CK41"/>
    <mergeCell ref="BU40:CB40"/>
    <mergeCell ref="CC40:CK40"/>
    <mergeCell ref="CL40:CS40"/>
    <mergeCell ref="CT40:DB40"/>
    <mergeCell ref="DC40:DL40"/>
    <mergeCell ref="B41:G41"/>
    <mergeCell ref="H41:P41"/>
    <mergeCell ref="Q41:T41"/>
    <mergeCell ref="U41:AC41"/>
    <mergeCell ref="AD41:AM41"/>
    <mergeCell ref="DC39:DL39"/>
    <mergeCell ref="B40:G40"/>
    <mergeCell ref="H40:P40"/>
    <mergeCell ref="Q40:T40"/>
    <mergeCell ref="U40:AC40"/>
    <mergeCell ref="AD40:AM40"/>
    <mergeCell ref="AN40:AT40"/>
    <mergeCell ref="AU40:BB40"/>
    <mergeCell ref="BC40:BM40"/>
    <mergeCell ref="BN40:BT40"/>
    <mergeCell ref="BC39:BM39"/>
    <mergeCell ref="BN39:BT39"/>
    <mergeCell ref="BU39:CB39"/>
    <mergeCell ref="CC39:CK39"/>
    <mergeCell ref="CL39:CS39"/>
    <mergeCell ref="CT39:DB39"/>
    <mergeCell ref="B38:G39"/>
    <mergeCell ref="H38:P39"/>
    <mergeCell ref="Q38:AT38"/>
    <mergeCell ref="AU38:CB38"/>
    <mergeCell ref="CC38:DL38"/>
    <mergeCell ref="Q39:T39"/>
    <mergeCell ref="U39:AC39"/>
    <mergeCell ref="AD39:AM39"/>
    <mergeCell ref="AN39:AT39"/>
    <mergeCell ref="AU39:BB39"/>
    <mergeCell ref="AP34:AX34"/>
    <mergeCell ref="AY34:BH34"/>
    <mergeCell ref="BI34:BR34"/>
    <mergeCell ref="BS34:BZ34"/>
    <mergeCell ref="B36:DM36"/>
    <mergeCell ref="B37:DB37"/>
    <mergeCell ref="DC37:DL37"/>
    <mergeCell ref="AP33:AX33"/>
    <mergeCell ref="AY33:BH33"/>
    <mergeCell ref="BI33:BR33"/>
    <mergeCell ref="BS33:BZ33"/>
    <mergeCell ref="C34:F34"/>
    <mergeCell ref="G34:L34"/>
    <mergeCell ref="M34:R34"/>
    <mergeCell ref="S34:Z34"/>
    <mergeCell ref="AA34:AG34"/>
    <mergeCell ref="AH34:AO34"/>
    <mergeCell ref="AP32:AX32"/>
    <mergeCell ref="AY32:BH32"/>
    <mergeCell ref="BI32:BR32"/>
    <mergeCell ref="BS32:BZ32"/>
    <mergeCell ref="C33:F33"/>
    <mergeCell ref="G33:L33"/>
    <mergeCell ref="M33:R33"/>
    <mergeCell ref="S33:Z33"/>
    <mergeCell ref="AA33:AG33"/>
    <mergeCell ref="AH33:AO33"/>
    <mergeCell ref="C32:F32"/>
    <mergeCell ref="G32:L32"/>
    <mergeCell ref="M32:R32"/>
    <mergeCell ref="S32:Z32"/>
    <mergeCell ref="AA32:AG32"/>
    <mergeCell ref="AH32:AO32"/>
    <mergeCell ref="AA31:AG31"/>
    <mergeCell ref="AH31:AO31"/>
    <mergeCell ref="AP31:AX31"/>
    <mergeCell ref="AY31:BH31"/>
    <mergeCell ref="BI31:BR31"/>
    <mergeCell ref="BS31:BZ31"/>
    <mergeCell ref="CS26:CZ26"/>
    <mergeCell ref="DA26:DH26"/>
    <mergeCell ref="C29:BR29"/>
    <mergeCell ref="BS29:BZ29"/>
    <mergeCell ref="C30:F31"/>
    <mergeCell ref="G30:L31"/>
    <mergeCell ref="M30:AO30"/>
    <mergeCell ref="AP30:BZ30"/>
    <mergeCell ref="M31:R31"/>
    <mergeCell ref="S31:Z31"/>
    <mergeCell ref="AP26:AX26"/>
    <mergeCell ref="AY26:BH26"/>
    <mergeCell ref="BI26:BR26"/>
    <mergeCell ref="BS26:BZ26"/>
    <mergeCell ref="CA26:CI26"/>
    <mergeCell ref="CJ26:CR26"/>
    <mergeCell ref="C26:F26"/>
    <mergeCell ref="G26:L26"/>
    <mergeCell ref="M26:R26"/>
    <mergeCell ref="S26:Z26"/>
    <mergeCell ref="AA26:AG26"/>
    <mergeCell ref="AH26:AO26"/>
    <mergeCell ref="BI25:BR25"/>
    <mergeCell ref="BS25:BZ25"/>
    <mergeCell ref="CA25:CI25"/>
    <mergeCell ref="CJ25:CR25"/>
    <mergeCell ref="CS25:CZ25"/>
    <mergeCell ref="DA25:DH25"/>
    <mergeCell ref="CS24:CZ24"/>
    <mergeCell ref="DA24:DH24"/>
    <mergeCell ref="C25:F25"/>
    <mergeCell ref="G25:L25"/>
    <mergeCell ref="M25:R25"/>
    <mergeCell ref="S25:Z25"/>
    <mergeCell ref="AA25:AG25"/>
    <mergeCell ref="AH25:AO25"/>
    <mergeCell ref="AP25:AX25"/>
    <mergeCell ref="AY25:BH25"/>
    <mergeCell ref="AP24:AX24"/>
    <mergeCell ref="AY24:BH24"/>
    <mergeCell ref="BI24:BR24"/>
    <mergeCell ref="BS24:BZ24"/>
    <mergeCell ref="CA24:CI24"/>
    <mergeCell ref="CJ24:CR24"/>
    <mergeCell ref="CA23:CI23"/>
    <mergeCell ref="CJ23:CR23"/>
    <mergeCell ref="CS23:CZ23"/>
    <mergeCell ref="DA23:DH23"/>
    <mergeCell ref="C24:F24"/>
    <mergeCell ref="G24:L24"/>
    <mergeCell ref="M24:R24"/>
    <mergeCell ref="S24:Z24"/>
    <mergeCell ref="AA24:AG24"/>
    <mergeCell ref="AH24:AO24"/>
    <mergeCell ref="AA23:AG23"/>
    <mergeCell ref="AH23:AO23"/>
    <mergeCell ref="AP23:AX23"/>
    <mergeCell ref="AY23:BH23"/>
    <mergeCell ref="BI23:BR23"/>
    <mergeCell ref="BS23:BZ23"/>
    <mergeCell ref="C20:DK20"/>
    <mergeCell ref="C21:BZ21"/>
    <mergeCell ref="DA21:DH21"/>
    <mergeCell ref="C22:F23"/>
    <mergeCell ref="G22:L23"/>
    <mergeCell ref="M22:AO22"/>
    <mergeCell ref="AP22:BZ22"/>
    <mergeCell ref="CA22:DH22"/>
    <mergeCell ref="M23:R23"/>
    <mergeCell ref="S23:Z23"/>
    <mergeCell ref="C13:DN13"/>
    <mergeCell ref="C14:DN14"/>
    <mergeCell ref="C15:DN15"/>
    <mergeCell ref="C16:DN16"/>
    <mergeCell ref="C17:DN17"/>
    <mergeCell ref="C18:DN18"/>
    <mergeCell ref="E10:J10"/>
    <mergeCell ref="K10:V10"/>
    <mergeCell ref="W10:AI10"/>
    <mergeCell ref="AJ10:CO10"/>
    <mergeCell ref="CR10:DJ10"/>
    <mergeCell ref="C12:DK12"/>
    <mergeCell ref="E8:J9"/>
    <mergeCell ref="K8:V9"/>
    <mergeCell ref="W8:AI9"/>
    <mergeCell ref="AJ8:CO9"/>
    <mergeCell ref="CR8:DJ9"/>
    <mergeCell ref="C9:D9"/>
    <mergeCell ref="C6:D6"/>
    <mergeCell ref="E6:BG6"/>
    <mergeCell ref="BK6:CO6"/>
    <mergeCell ref="CR6:DJ6"/>
    <mergeCell ref="C7:BG7"/>
    <mergeCell ref="BK7:CO7"/>
    <mergeCell ref="CR7:DJ7"/>
    <mergeCell ref="C2:DK2"/>
    <mergeCell ref="C4:D4"/>
    <mergeCell ref="E4:BG4"/>
    <mergeCell ref="BK4:CO4"/>
    <mergeCell ref="CR4:DJ4"/>
    <mergeCell ref="C5:BG5"/>
    <mergeCell ref="BK5:CO5"/>
    <mergeCell ref="CR5:DJ5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2020-03-20T15:35:01Z</cp:lastPrinted>
  <dcterms:created xsi:type="dcterms:W3CDTF">2018-08-27T12:09:19Z</dcterms:created>
  <dcterms:modified xsi:type="dcterms:W3CDTF">2020-03-25T07:05:22Z</dcterms:modified>
  <cp:category/>
  <cp:version/>
  <cp:contentType/>
  <cp:contentStatus/>
</cp:coreProperties>
</file>